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35" activeTab="0"/>
  </bookViews>
  <sheets>
    <sheet name="FP" sheetId="1" r:id="rId1"/>
    <sheet name="CE" sheetId="2" state="hidden" r:id="rId2"/>
    <sheet name="MC" sheetId="3" state="hidden" r:id="rId3"/>
    <sheet name="MB" sheetId="4" state="hidden" r:id="rId4"/>
    <sheet name="Feuil1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'[1]F'!$K$3:$K$14</definedName>
    <definedName name="\F">'[1]A'!$A$2:$A$5</definedName>
    <definedName name="__123Graph_B" hidden="1">'[2]Répartition'!#REF!</definedName>
    <definedName name="__123Graph_D" hidden="1">'[2]Répartition'!#REF!</definedName>
    <definedName name="__123Graph_F" hidden="1">'[2]Répartition'!#REF!</definedName>
    <definedName name="__123Graph_X" hidden="1">'[2]Répartition'!#REF!</definedName>
    <definedName name="_A">'[1]F'!$K$3:$K$14</definedName>
    <definedName name="_BQ4.1" hidden="1">#REF!</definedName>
    <definedName name="_DEC95">'[1]Tab_JUIL'!$Y$10:$Y$49</definedName>
    <definedName name="_DEC96">'[1]Tab_JUIL'!$AK$10:$AK$49</definedName>
    <definedName name="_DEC97">'[1]Tab_JUIL'!$AW$10:$AW$49</definedName>
    <definedName name="_F">'[1]A'!$A$2:$A$5</definedName>
    <definedName name="_NOV95">'[1]Tab_JUIL'!$X$10:$X$49</definedName>
    <definedName name="_NOV96">'[1]Tab_JUIL'!$AJ$10:$AJ$49</definedName>
    <definedName name="_NOV97">'[1]Tab_JUIL'!$AV$10:$AV$49</definedName>
    <definedName name="_OCT95">'[1]Tab_JUIL'!$W$10:$W$49</definedName>
    <definedName name="_OCT96">'[1]Tab_JUIL'!$AI$10:$AI$49</definedName>
    <definedName name="_OCT97">'[1]Tab_JUIL'!$AU$10:$AU$49</definedName>
    <definedName name="_Order1" hidden="1">255</definedName>
    <definedName name="_Order2" hidden="1">255</definedName>
    <definedName name="AAA">#N/A</definedName>
    <definedName name="AOUT95">'[1]Tab_JUIL'!$U$10:$U$49</definedName>
    <definedName name="AOUT96">'[1]Tab_JUIL'!$AG$10:$AG$49</definedName>
    <definedName name="AOUT97">'[1]Tab_JUIL'!$AS$10:$AS$49</definedName>
    <definedName name="Beg_Bal">'[3]Amortissement de prêt'!$C$18:$C$377</definedName>
    <definedName name="cadrefmi">#REF!</definedName>
    <definedName name="cdmt" localSheetId="2">MATCH(0.01,End_Bal,-1)+1</definedName>
    <definedName name="cdmt">MATCH(0.01,End_Bal,-1)+1</definedName>
    <definedName name="CHEM">#REF!</definedName>
    <definedName name="Data">'[3]Amortissement de prêt'!$A$18:$I$377</definedName>
    <definedName name="DATA_OUTPUT">#REF!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2">DATE(YEAR([0]!Loan_Start),MONTH([0]!Loan_Start)+Payment_Number,DAY([0]!Loan_Start))</definedName>
    <definedName name="gk">DATE(YEAR([0]!Loan_Start),MONTH([0]!Loan_Start)+Payment_Number,DAY([0]!Loan_Start))</definedName>
    <definedName name="Header_Row">ROW('[3]Amortissement de prêt'!$17:$17)</definedName>
    <definedName name="Int">'[3]Amortissement de prêt'!$H$18:$H$377</definedName>
    <definedName name="Interest_Rate">'[3]Amortissement de prêt'!$D$7</definedName>
    <definedName name="JUIL95">'[1]Tab_JUIL'!$T$10:$T$49</definedName>
    <definedName name="JUIL96">'[1]Tab_JUIL'!$AF$10:$AF$49</definedName>
    <definedName name="JUIL97">'[1]Tab_JUIL'!$AR$10:$AR$49</definedName>
    <definedName name="JUIN95">'[1]Tab_JUIL'!$S$10:$S$49</definedName>
    <definedName name="JUIN96">'[1]Tab_JUIL'!$AE$10:$AE$49</definedName>
    <definedName name="JUIN97">'[1]Tab_JUIL'!$AQ$10:$AQ$49</definedName>
    <definedName name="k">#REF!</definedName>
    <definedName name="Last_Row">#N/A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Macro88">#REF!</definedName>
    <definedName name="Num_Pmt_Per_Year">'[3]Amortissement de prêt'!$D$9</definedName>
    <definedName name="Number_of_Payments" localSheetId="2">MATCH(0.01,End_Bal,-1)+1</definedName>
    <definedName name="Number_of_Payments">MATCH(0.01,End_Bal,-1)+1</definedName>
    <definedName name="Pay_Date">'[3]Amortissement de prêt'!$B$18:$B$377</definedName>
    <definedName name="Pay_Num">'[3]Amortissement de prêt'!$A$18:$A$377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rinc">'[3]Amortissement de prêt'!$G$18:$G$377</definedName>
    <definedName name="Print_Area_Reset">#N/A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EPT95">'[1]Tab_JUIL'!$V$10:$V$49</definedName>
    <definedName name="SEPT96">'[1]Tab_JUIL'!$AH$10:$AH$49</definedName>
    <definedName name="SEPT97">'[1]Tab_JUIL'!$AT$10:$AT$49</definedName>
    <definedName name="Total_Interest">'[3]Amortissement de prêt'!$H$10</definedName>
    <definedName name="Total_Pay">'[3]Amortissement de prêt'!$F$18:$F$377</definedName>
    <definedName name="Total_Payment" localSheetId="2">Scheduled_Payment+Extra_Payment</definedName>
    <definedName name="Total_Payment">Scheduled_Payment+Extra_Payment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XJUIL95">'[1]Tab_JAN'!$T$11:$T$50</definedName>
    <definedName name="XJUIL96">'[1]Tab_JAN'!$AF$11:$AF$50</definedName>
    <definedName name="XJUIL97">'[1]Tab_JAN'!$AR$11:$AR$50</definedName>
    <definedName name="XOCT95">'[1]Tab_JAN'!$W$11:$W$50</definedName>
    <definedName name="XOCT96">'[1]Tab_JAN'!$AI$11:$AI$50</definedName>
    <definedName name="XOCT97">'[1]Tab_JAN'!$AU$11:$AU$50</definedName>
    <definedName name="_xlnm.Print_Area" localSheetId="1">'CE'!$A$1:$P$33</definedName>
    <definedName name="_xlnm.Print_Area" localSheetId="3">'MB'!$A$1:$O$41</definedName>
    <definedName name="_xlnm.Print_Area" localSheetId="2">'MC'!$A$1:$N$33</definedName>
    <definedName name="Zone_impres_MI">#REF!</definedName>
    <definedName name="لا578">#REF!</definedName>
  </definedNames>
  <calcPr fullCalcOnLoad="1"/>
</workbook>
</file>

<file path=xl/sharedStrings.xml><?xml version="1.0" encoding="utf-8"?>
<sst xmlns="http://schemas.openxmlformats.org/spreadsheetml/2006/main" count="185" uniqueCount="105">
  <si>
    <t>En % du PIB</t>
  </si>
  <si>
    <t>en M.DH</t>
  </si>
  <si>
    <t>XII- COMPTES EXTERIEURS</t>
  </si>
  <si>
    <t>IMPORTATIONS CAF</t>
  </si>
  <si>
    <t xml:space="preserve">Variation </t>
  </si>
  <si>
    <t>Variation</t>
  </si>
  <si>
    <t>EXPORTATIONS FOB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</si>
  <si>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</si>
  <si>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</si>
  <si>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</si>
  <si>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</si>
  <si>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</si>
  <si>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</si>
  <si>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</si>
  <si>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IMPORTATIONS DES SERVICES</t>
  </si>
  <si>
    <t>EXPORTATIONS DES SERVICES</t>
  </si>
  <si>
    <t>En % des exportations globales</t>
  </si>
  <si>
    <t>LA BALANCE DES SERVICES</t>
  </si>
  <si>
    <t>Réserves internationales nettes (RIN)</t>
  </si>
  <si>
    <t>En mois d'importations</t>
  </si>
  <si>
    <t xml:space="preserve"> XVII  MARCHE MONETAIRE</t>
  </si>
  <si>
    <t xml:space="preserve"> XVI.1  INTERVENTION BAM</t>
  </si>
  <si>
    <t>Total des interventions de BAM</t>
  </si>
  <si>
    <t>Avances à 7j</t>
  </si>
  <si>
    <t xml:space="preserve"> -</t>
  </si>
  <si>
    <t>Reprise de liquidité</t>
  </si>
  <si>
    <t>-</t>
  </si>
  <si>
    <t>Pension livrée</t>
  </si>
  <si>
    <t>Swap de change</t>
  </si>
  <si>
    <t>Facilités de dépôts à 24H</t>
  </si>
  <si>
    <t>Avances  à 24H</t>
  </si>
  <si>
    <t>Prêts garantis</t>
  </si>
  <si>
    <t xml:space="preserve"> XVII.2  MARCHE  INTERBANCAIRE</t>
  </si>
  <si>
    <t>Volume moyen des transactions</t>
  </si>
  <si>
    <t>Encours moyen</t>
  </si>
  <si>
    <t xml:space="preserve"> XVII.3  MARCHE  DES TITRES DE CREANCES NEGOCIABLES</t>
  </si>
  <si>
    <t>Bons du Trésor Négociables</t>
  </si>
  <si>
    <t>Bons du Trésor émis par adjudication</t>
  </si>
  <si>
    <t>Emprunts nationnaux</t>
  </si>
  <si>
    <t>Autres titres de créances négociables (Emissions)</t>
  </si>
  <si>
    <t>Certificat  dépôt (CD)</t>
  </si>
  <si>
    <t>Bons des sociétés de financement (BSF)</t>
  </si>
  <si>
    <t>Billets de trésorerie (BT)</t>
  </si>
  <si>
    <t xml:space="preserve"> XVIII  MARCHE OBLIGATAIRE</t>
  </si>
  <si>
    <t>SOUSCRIPTIONS TOTALES</t>
  </si>
  <si>
    <t xml:space="preserve"> Variation en %</t>
  </si>
  <si>
    <t>SOUSCRIPTIONS    CDG+Ass+CIMR</t>
  </si>
  <si>
    <t>SOUSCRIPTIONS    OPCVM et sts de bourse</t>
  </si>
  <si>
    <t>EMISSION DU TRESOR à Long terme (*)</t>
  </si>
  <si>
    <t xml:space="preserve"> XIIX  MARCHE BOURSIER</t>
  </si>
  <si>
    <t>CHIFFRE D'AFFAIRES</t>
  </si>
  <si>
    <t xml:space="preserve"> Variation </t>
  </si>
  <si>
    <t>CAPITALISATION  BOURSIERE</t>
  </si>
  <si>
    <t>INDICE GENERAL variation en %</t>
  </si>
  <si>
    <t>MASI</t>
  </si>
  <si>
    <t>AUGMENTATION  DE  CAPITAL</t>
  </si>
  <si>
    <t>Variation en %</t>
  </si>
  <si>
    <t>MADEX</t>
  </si>
  <si>
    <t>2017</t>
  </si>
  <si>
    <t>2018</t>
  </si>
  <si>
    <t>XV- MONNAIE</t>
  </si>
  <si>
    <t>Disponibiliués monéuaires (M1)</t>
  </si>
  <si>
    <t>M1 en % du PIB</t>
  </si>
  <si>
    <t>Placements à vue (M2-M1)</t>
  </si>
  <si>
    <t>Autres actifs monétaires (M3-M2)</t>
  </si>
  <si>
    <t xml:space="preserve"> Avoirs officiels de réserve </t>
  </si>
  <si>
    <t>CREDIT INTERIEUR</t>
  </si>
  <si>
    <t xml:space="preserve"> Variation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</si>
  <si>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</si>
  <si>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</si>
  <si>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</si>
  <si>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</si>
  <si>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</si>
  <si>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</si>
  <si>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</si>
  <si>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>XVI-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</si>
  <si>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</si>
  <si>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</si>
  <si>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</si>
  <si>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</si>
  <si>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</si>
  <si>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</si>
  <si>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FINANZAS PÚBLICAS</t>
  </si>
  <si>
    <t>Ingresos ordinarios (Sin IVA CL)</t>
  </si>
  <si>
    <t xml:space="preserve">    En % del PIB</t>
  </si>
  <si>
    <t>Ingresos fiscales</t>
  </si>
  <si>
    <t>Ingresos privatización</t>
  </si>
  <si>
    <t>En % del PIB</t>
  </si>
  <si>
    <t xml:space="preserve">    Gastos ordinarios</t>
  </si>
  <si>
    <t>Masa salarial</t>
  </si>
  <si>
    <t>Compensación</t>
  </si>
  <si>
    <t>SALDO ORDINARIO</t>
  </si>
  <si>
    <t>Saldo ordinario / PIB</t>
  </si>
  <si>
    <t>GASTOS DE INVERSIÓN</t>
  </si>
  <si>
    <t>Saldo de las cuentas especiales del Tesoro</t>
  </si>
  <si>
    <t>SALDO GLOBAL</t>
  </si>
  <si>
    <t>Saldo / PIB sin privatización</t>
  </si>
  <si>
    <t>NECESIDAD DE FINANCIACIÓN</t>
  </si>
  <si>
    <t>Necesidad de financiación / PIB</t>
  </si>
  <si>
    <t>FINANCIACIÓN EXTERIOR NETA</t>
  </si>
  <si>
    <t>Financiación exterior / PIB</t>
  </si>
  <si>
    <t xml:space="preserve">Extracciones  </t>
  </si>
  <si>
    <t>Amortización</t>
  </si>
  <si>
    <t>FINANCIACIÓN INTERIOR NETA</t>
  </si>
  <si>
    <t>Financiación Interior / PIB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</si>
</sst>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_)"/>
    <numFmt numFmtId="167" formatCode="0.0_)"/>
    <numFmt numFmtId="168" formatCode="_-* #,##0\ _€_-;\-* #,##0\ _€_-;_-* &quot;-&quot;??\ _€_-;_-@_-"/>
    <numFmt numFmtId="169" formatCode="0.0"/>
    <numFmt numFmtId="170" formatCode="_-* #,##0.00\ [$€]_-;\-* #,##0.00\ [$€]_-;_-* &quot;-&quot;??\ [$€]_-;_-@_-"/>
    <numFmt numFmtId="171" formatCode="_([$€]* #,##0.00_);_([$€]* \(#,##0.00\);_([$€]* &quot;-&quot;??_);_(@_)"/>
    <numFmt numFmtId="172" formatCode="General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\ ;\(&quot;$&quot;#,##0\)"/>
    <numFmt numFmtId="181" formatCode="_-[$€-2]* #,##0.00_-;\-[$€-2]* #,##0.00_-;_-[$€-2]* &quot;-&quot;??_-"/>
    <numFmt numFmtId="182" formatCode="#,##0.0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_-* #,##0_-;_-* #,##0\-;_-* &quot;-&quot;_-;_-@_-"/>
    <numFmt numFmtId="193" formatCode="#\ ##0.0"/>
    <numFmt numFmtId="194" formatCode="0.000_)"/>
    <numFmt numFmtId="195" formatCode="#,##0.0_);\(#,##0.0\)"/>
    <numFmt numFmtId="196" formatCode="dd\-mmm_)"/>
    <numFmt numFmtId="197" formatCode="&quot;ج.م.&quot;\ #,##0_-;[Red]&quot;ج.م.&quot;\ #,##0\-"/>
    <numFmt numFmtId="198" formatCode="&quot;ج.م.&quot;\ #,##0.00_-;[Red]&quot;ج.م.&quot;\ #,##0.00\-"/>
  </numFmts>
  <fonts count="1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9"/>
      <color indexed="23"/>
      <name val="Candara"/>
      <family val="2"/>
    </font>
    <font>
      <sz val="8"/>
      <name val="Trebuchet MS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Candar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sz val="8"/>
      <color indexed="56"/>
      <name val="Trebuchet MS"/>
      <family val="2"/>
    </font>
    <font>
      <b/>
      <i/>
      <sz val="8"/>
      <name val="Candara"/>
      <family val="2"/>
    </font>
    <font>
      <sz val="8"/>
      <color indexed="19"/>
      <name val="Candara"/>
      <family val="2"/>
    </font>
    <font>
      <sz val="8"/>
      <color indexed="19"/>
      <name val="Trebuchet MS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name val="Helv"/>
      <family val="0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6.15"/>
      <name val="Arial"/>
      <family val="2"/>
    </font>
    <font>
      <u val="single"/>
      <sz val="10"/>
      <color indexed="36"/>
      <name val="Times New Roman CE"/>
      <family val="0"/>
    </font>
    <font>
      <sz val="10"/>
      <name val="Geneva"/>
      <family val="2"/>
    </font>
    <font>
      <sz val="10"/>
      <color indexed="8"/>
      <name val="جيزة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Tms Rmn"/>
      <family val="0"/>
    </font>
    <font>
      <sz val="11"/>
      <name val="Tms Rmn"/>
      <family val="0"/>
    </font>
    <font>
      <sz val="10"/>
      <name val="Tms Rmn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b/>
      <sz val="10"/>
      <name val="Tms Rmn"/>
      <family val="0"/>
    </font>
    <font>
      <sz val="11"/>
      <name val="Arial"/>
      <family val="2"/>
    </font>
    <font>
      <i/>
      <sz val="8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2"/>
      <name val="新細明體"/>
      <family val="1"/>
    </font>
    <font>
      <sz val="8"/>
      <color indexed="9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7"/>
      <name val="Candara"/>
      <family val="2"/>
    </font>
    <font>
      <i/>
      <sz val="9"/>
      <color indexed="57"/>
      <name val="Candara"/>
      <family val="2"/>
    </font>
    <font>
      <b/>
      <sz val="9"/>
      <color indexed="57"/>
      <name val="Candara"/>
      <family val="2"/>
    </font>
    <font>
      <b/>
      <sz val="9"/>
      <color indexed="60"/>
      <name val="Candara"/>
      <family val="2"/>
    </font>
    <font>
      <sz val="8"/>
      <color indexed="57"/>
      <name val="Candara"/>
      <family val="2"/>
    </font>
    <font>
      <sz val="8"/>
      <color indexed="9"/>
      <name val="SWISS"/>
      <family val="0"/>
    </font>
    <font>
      <sz val="10"/>
      <color indexed="57"/>
      <name val="Candara"/>
      <family val="2"/>
    </font>
    <font>
      <sz val="10"/>
      <color indexed="57"/>
      <name val="Times New Roman"/>
      <family val="1"/>
    </font>
    <font>
      <b/>
      <sz val="9"/>
      <color indexed="49"/>
      <name val="Candara"/>
      <family val="2"/>
    </font>
    <font>
      <b/>
      <sz val="10"/>
      <color indexed="49"/>
      <name val="Candara"/>
      <family val="2"/>
    </font>
    <font>
      <b/>
      <sz val="10"/>
      <color indexed="49"/>
      <name val="Times New Roman"/>
      <family val="1"/>
    </font>
    <font>
      <b/>
      <sz val="10"/>
      <color indexed="57"/>
      <name val="Candara"/>
      <family val="2"/>
    </font>
    <font>
      <b/>
      <sz val="10"/>
      <color indexed="57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60"/>
      <name val="Candara"/>
      <family val="2"/>
    </font>
    <font>
      <b/>
      <sz val="10"/>
      <color indexed="60"/>
      <name val="Times New Roman"/>
      <family val="1"/>
    </font>
    <font>
      <sz val="8"/>
      <color indexed="57"/>
      <name val="Trebuchet MS"/>
      <family val="2"/>
    </font>
    <font>
      <b/>
      <sz val="8"/>
      <color indexed="57"/>
      <name val="Candara"/>
      <family val="2"/>
    </font>
    <font>
      <b/>
      <sz val="8"/>
      <color indexed="57"/>
      <name val="Trebuchet MS"/>
      <family val="2"/>
    </font>
    <font>
      <b/>
      <sz val="9"/>
      <color indexed="19"/>
      <name val="Candara"/>
      <family val="2"/>
    </font>
    <font>
      <sz val="9"/>
      <name val="Candara"/>
      <family val="2"/>
    </font>
    <font>
      <i/>
      <sz val="9"/>
      <name val="Candara"/>
      <family val="2"/>
    </font>
    <font>
      <b/>
      <sz val="9"/>
      <color indexed="23"/>
      <name val="Candara"/>
      <family val="2"/>
    </font>
    <font>
      <b/>
      <sz val="9"/>
      <color indexed="21"/>
      <name val="Candar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9" tint="-0.4999699890613556"/>
      <name val="Candara"/>
      <family val="2"/>
    </font>
    <font>
      <i/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b/>
      <sz val="9"/>
      <color rgb="FFC00000"/>
      <name val="Candara"/>
      <family val="2"/>
    </font>
    <font>
      <sz val="8"/>
      <color theme="9" tint="-0.24997000396251678"/>
      <name val="Candara"/>
      <family val="2"/>
    </font>
    <font>
      <b/>
      <sz val="11"/>
      <color theme="0"/>
      <name val="Candara"/>
      <family val="2"/>
    </font>
    <font>
      <b/>
      <sz val="10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Candara"/>
      <family val="2"/>
    </font>
    <font>
      <sz val="10"/>
      <color theme="9" tint="-0.4999699890613556"/>
      <name val="Times New Roman"/>
      <family val="1"/>
    </font>
    <font>
      <b/>
      <sz val="9"/>
      <color theme="4"/>
      <name val="Candara"/>
      <family val="2"/>
    </font>
    <font>
      <b/>
      <sz val="10"/>
      <color theme="4"/>
      <name val="Candara"/>
      <family val="2"/>
    </font>
    <font>
      <b/>
      <sz val="10"/>
      <color theme="4"/>
      <name val="Times New Roman"/>
      <family val="1"/>
    </font>
    <font>
      <b/>
      <sz val="10"/>
      <color theme="9" tint="-0.4999699890613556"/>
      <name val="Candara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0"/>
      <color rgb="FFC00000"/>
      <name val="Candara"/>
      <family val="2"/>
    </font>
    <font>
      <b/>
      <sz val="10"/>
      <color rgb="FFC00000"/>
      <name val="Times New Roman"/>
      <family val="1"/>
    </font>
    <font>
      <b/>
      <sz val="9"/>
      <color theme="9" tint="-0.24997000396251678"/>
      <name val="Candara"/>
      <family val="2"/>
    </font>
    <font>
      <sz val="9"/>
      <color theme="9" tint="-0.24997000396251678"/>
      <name val="Candara"/>
      <family val="2"/>
    </font>
    <font>
      <sz val="8"/>
      <color theme="9" tint="-0.24997000396251678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>
        <color indexed="22"/>
      </top>
      <bottom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24997000396251678"/>
      </top>
      <bottom/>
    </border>
    <border>
      <left style="thin"/>
      <right style="thin"/>
      <top/>
      <bottom/>
    </border>
    <border>
      <left/>
      <right/>
      <top style="thin">
        <color indexed="55"/>
      </top>
      <bottom style="thin">
        <color indexed="55"/>
      </bottom>
    </border>
  </borders>
  <cellStyleXfs count="19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3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13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33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133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1" borderId="0" applyNumberFormat="0" applyBorder="0" applyAlignment="0" applyProtection="0"/>
    <xf numFmtId="0" fontId="133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2" borderId="0" applyNumberFormat="0" applyBorder="0" applyAlignment="0" applyProtection="0"/>
    <xf numFmtId="0" fontId="133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0" borderId="1">
      <alignment horizontal="center" vertical="center"/>
      <protection/>
    </xf>
    <xf numFmtId="0" fontId="25" fillId="0" borderId="0">
      <alignment horizontal="left" wrapText="1"/>
      <protection/>
    </xf>
    <xf numFmtId="0" fontId="1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35" fillId="52" borderId="2" applyNumberFormat="0" applyAlignment="0" applyProtection="0"/>
    <xf numFmtId="0" fontId="27" fillId="53" borderId="3" applyNumberFormat="0" applyAlignment="0" applyProtection="0"/>
    <xf numFmtId="0" fontId="27" fillId="53" borderId="3" applyNumberFormat="0" applyAlignment="0" applyProtection="0"/>
    <xf numFmtId="0" fontId="136" fillId="0" borderId="4" applyNumberFormat="0" applyFill="0" applyAlignment="0" applyProtection="0"/>
    <xf numFmtId="0" fontId="28" fillId="54" borderId="5" applyNumberFormat="0" applyAlignment="0" applyProtection="0"/>
    <xf numFmtId="0" fontId="28" fillId="54" borderId="5" applyNumberFormat="0" applyAlignment="0" applyProtection="0"/>
    <xf numFmtId="169" fontId="29" fillId="55" borderId="6">
      <alignment horizontal="right" vertical="center"/>
      <protection/>
    </xf>
    <xf numFmtId="1" fontId="29" fillId="55" borderId="6">
      <alignment horizontal="right" vertical="center"/>
      <protection/>
    </xf>
    <xf numFmtId="0" fontId="30" fillId="55" borderId="6">
      <alignment horizontal="right" vertical="center"/>
      <protection/>
    </xf>
    <xf numFmtId="0" fontId="11" fillId="55" borderId="7">
      <alignment/>
      <protection/>
    </xf>
    <xf numFmtId="0" fontId="29" fillId="53" borderId="6">
      <alignment horizontal="center" vertical="center"/>
      <protection/>
    </xf>
    <xf numFmtId="1" fontId="31" fillId="55" borderId="6">
      <alignment horizontal="right" vertical="center" indent="1"/>
      <protection/>
    </xf>
    <xf numFmtId="1" fontId="29" fillId="55" borderId="6">
      <alignment horizontal="right" vertical="center"/>
      <protection/>
    </xf>
    <xf numFmtId="0" fontId="11" fillId="55" borderId="0">
      <alignment/>
      <protection/>
    </xf>
    <xf numFmtId="0" fontId="32" fillId="55" borderId="6">
      <alignment horizontal="left" vertical="center"/>
      <protection/>
    </xf>
    <xf numFmtId="0" fontId="32" fillId="55" borderId="8">
      <alignment vertical="center"/>
      <protection/>
    </xf>
    <xf numFmtId="0" fontId="33" fillId="55" borderId="9">
      <alignment vertical="center"/>
      <protection/>
    </xf>
    <xf numFmtId="0" fontId="32" fillId="55" borderId="6">
      <alignment/>
      <protection/>
    </xf>
    <xf numFmtId="0" fontId="30" fillId="55" borderId="6">
      <alignment horizontal="right" vertical="center"/>
      <protection/>
    </xf>
    <xf numFmtId="0" fontId="34" fillId="56" borderId="6">
      <alignment horizontal="left" vertical="center"/>
      <protection/>
    </xf>
    <xf numFmtId="0" fontId="34" fillId="56" borderId="6">
      <alignment horizontal="left" vertical="center"/>
      <protection/>
    </xf>
    <xf numFmtId="0" fontId="35" fillId="55" borderId="6">
      <alignment horizontal="left" vertical="center"/>
      <protection/>
    </xf>
    <xf numFmtId="0" fontId="36" fillId="55" borderId="7">
      <alignment/>
      <protection/>
    </xf>
    <xf numFmtId="0" fontId="29" fillId="57" borderId="6">
      <alignment horizontal="left" vertical="center"/>
      <protection/>
    </xf>
    <xf numFmtId="0" fontId="37" fillId="0" borderId="0">
      <alignment/>
      <protection/>
    </xf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>
      <alignment/>
      <protection/>
    </xf>
    <xf numFmtId="3" fontId="4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1" fillId="0" borderId="0" applyProtection="0">
      <alignment/>
    </xf>
    <xf numFmtId="0" fontId="38" fillId="0" borderId="0" applyFont="0" applyFill="0" applyBorder="0" applyAlignment="0" applyProtection="0"/>
    <xf numFmtId="169" fontId="42" fillId="0" borderId="0">
      <alignment/>
      <protection/>
    </xf>
    <xf numFmtId="169" fontId="24" fillId="0" borderId="0" applyBorder="0">
      <alignment/>
      <protection/>
    </xf>
    <xf numFmtId="169" fontId="24" fillId="0" borderId="10">
      <alignment/>
      <protection/>
    </xf>
    <xf numFmtId="169" fontId="24" fillId="0" borderId="10">
      <alignment/>
      <protection/>
    </xf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137" fillId="61" borderId="2" applyNumberFormat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1" fillId="0" borderId="0">
      <alignment/>
      <protection/>
    </xf>
    <xf numFmtId="171" fontId="20" fillId="0" borderId="0" applyNumberFormat="0" applyFont="0" applyFill="0" applyBorder="0" applyAlignment="0" applyProtection="0"/>
    <xf numFmtId="170" fontId="44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45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0" fontId="48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8" fillId="0" borderId="0">
      <alignment/>
      <protection locked="0"/>
    </xf>
    <xf numFmtId="2" fontId="41" fillId="0" borderId="0" applyProtection="0">
      <alignment/>
    </xf>
    <xf numFmtId="2" fontId="38" fillId="0" borderId="0" applyFont="0" applyFill="0" applyBorder="0" applyAlignment="0" applyProtection="0"/>
    <xf numFmtId="0" fontId="49" fillId="0" borderId="0">
      <alignment/>
      <protection/>
    </xf>
    <xf numFmtId="0" fontId="39" fillId="0" borderId="0">
      <alignment/>
      <protection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38" fontId="51" fillId="53" borderId="0" applyNumberFormat="0" applyBorder="0" applyAlignment="0" applyProtection="0"/>
    <xf numFmtId="166" fontId="52" fillId="0" borderId="11" applyNumberFormat="0" applyFill="0" applyBorder="0" applyProtection="0">
      <alignment horizontal="left"/>
    </xf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56" fillId="0" borderId="0">
      <alignment/>
      <protection locked="0"/>
    </xf>
    <xf numFmtId="0" fontId="57" fillId="0" borderId="0" applyProtection="0">
      <alignment/>
    </xf>
    <xf numFmtId="0" fontId="56" fillId="0" borderId="0">
      <alignment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2" fillId="0" borderId="0">
      <alignment/>
      <protection/>
    </xf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3" fillId="13" borderId="3" applyNumberFormat="0" applyAlignment="0" applyProtection="0"/>
    <xf numFmtId="10" fontId="51" fillId="55" borderId="6" applyNumberFormat="0" applyBorder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63" fillId="13" borderId="3" applyNumberFormat="0" applyAlignment="0" applyProtection="0"/>
    <xf numFmtId="0" fontId="139" fillId="62" borderId="0" applyNumberFormat="0" applyBorder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0" borderId="7" applyNumberFormat="0" applyFill="0" applyProtection="0">
      <alignment horizontal="left" vertical="top" wrapText="1"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68" fillId="0" borderId="0" applyNumberFormat="0">
      <alignment horizontal="right"/>
      <protection/>
    </xf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140" fillId="64" borderId="0" applyNumberFormat="0" applyBorder="0" applyAlignment="0" applyProtection="0"/>
    <xf numFmtId="0" fontId="44" fillId="0" borderId="0">
      <alignment/>
      <protection/>
    </xf>
    <xf numFmtId="171" fontId="44" fillId="0" borderId="0">
      <alignment/>
      <protection/>
    </xf>
    <xf numFmtId="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17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1" fillId="0" borderId="0" applyNumberFormat="0" applyFill="0" applyBorder="0" applyAlignment="0" applyProtection="0"/>
    <xf numFmtId="0" fontId="24" fillId="0" borderId="0">
      <alignment/>
      <protection/>
    </xf>
    <xf numFmtId="172" fontId="21" fillId="0" borderId="0" applyNumberFormat="0" applyFill="0" applyBorder="0" applyAlignment="0" applyProtection="0"/>
    <xf numFmtId="0" fontId="24" fillId="0" borderId="0">
      <alignment/>
      <protection/>
    </xf>
    <xf numFmtId="172" fontId="2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170" fontId="11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170" fontId="1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1" fillId="0" borderId="0">
      <alignment/>
      <protection/>
    </xf>
    <xf numFmtId="0" fontId="24" fillId="0" borderId="0">
      <alignment vertical="top"/>
      <protection/>
    </xf>
    <xf numFmtId="170" fontId="14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4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21" fillId="0" borderId="0" applyNumberFormat="0" applyFill="0" applyBorder="0" applyAlignment="0" applyProtection="0"/>
    <xf numFmtId="0" fontId="0" fillId="0" borderId="0">
      <alignment/>
      <protection/>
    </xf>
    <xf numFmtId="171" fontId="21" fillId="0" borderId="0" applyNumberFormat="0" applyFill="0" applyBorder="0" applyAlignment="0" applyProtection="0"/>
    <xf numFmtId="0" fontId="0" fillId="0" borderId="0">
      <alignment/>
      <protection/>
    </xf>
    <xf numFmtId="171" fontId="2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alignment/>
      <protection/>
    </xf>
    <xf numFmtId="170" fontId="11" fillId="0" borderId="0" applyNumberFormat="0" applyFill="0" applyBorder="0" applyAlignment="0" applyProtection="0"/>
    <xf numFmtId="0" fontId="11" fillId="0" borderId="0">
      <alignment/>
      <protection/>
    </xf>
    <xf numFmtId="170" fontId="11" fillId="0" borderId="0" applyNumberFormat="0" applyFill="0" applyBorder="0" applyAlignment="0" applyProtection="0"/>
    <xf numFmtId="0" fontId="24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24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11" fillId="0" borderId="0">
      <alignment/>
      <protection/>
    </xf>
    <xf numFmtId="170" fontId="11" fillId="0" borderId="0" applyNumberFormat="0" applyFill="0" applyBorder="0" applyAlignment="0" applyProtection="0"/>
    <xf numFmtId="0" fontId="11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 applyNumberFormat="0" applyFill="0" applyBorder="0" applyAlignment="0" applyProtection="0"/>
    <xf numFmtId="0" fontId="0" fillId="0" borderId="0">
      <alignment/>
      <protection/>
    </xf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/>
      <protection/>
    </xf>
    <xf numFmtId="0" fontId="21" fillId="0" borderId="0">
      <alignment/>
      <protection/>
    </xf>
    <xf numFmtId="186" fontId="24" fillId="0" borderId="0" applyFill="0" applyBorder="0" applyAlignment="0" applyProtection="0"/>
    <xf numFmtId="187" fontId="74" fillId="0" borderId="0">
      <alignment/>
      <protection/>
    </xf>
    <xf numFmtId="0" fontId="1" fillId="57" borderId="16" applyNumberFormat="0" applyFont="0" applyAlignment="0" applyProtection="0"/>
    <xf numFmtId="0" fontId="24" fillId="57" borderId="16" applyNumberFormat="0" applyFont="0" applyAlignment="0" applyProtection="0"/>
    <xf numFmtId="0" fontId="11" fillId="57" borderId="16" applyNumberFormat="0" applyFont="0" applyAlignment="0" applyProtection="0"/>
    <xf numFmtId="0" fontId="22" fillId="0" borderId="0">
      <alignment horizontal="left"/>
      <protection/>
    </xf>
    <xf numFmtId="0" fontId="75" fillId="53" borderId="17" applyNumberFormat="0" applyAlignment="0" applyProtection="0"/>
    <xf numFmtId="0" fontId="75" fillId="53" borderId="17" applyNumberFormat="0" applyAlignment="0" applyProtection="0"/>
    <xf numFmtId="0" fontId="39" fillId="0" borderId="0">
      <alignment/>
      <protection/>
    </xf>
    <xf numFmtId="10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1" fontId="24" fillId="0" borderId="0" applyFill="0" applyBorder="0" applyAlignment="0">
      <protection/>
    </xf>
    <xf numFmtId="0" fontId="22" fillId="0" borderId="0">
      <alignment/>
      <protection/>
    </xf>
    <xf numFmtId="169" fontId="76" fillId="0" borderId="0">
      <alignment/>
      <protection/>
    </xf>
    <xf numFmtId="3" fontId="65" fillId="0" borderId="0" applyFill="0" applyBorder="0" applyProtection="0">
      <alignment horizontal="right"/>
    </xf>
    <xf numFmtId="49" fontId="65" fillId="0" borderId="0" applyFill="0" applyBorder="0" applyProtection="0">
      <alignment horizontal="right"/>
    </xf>
    <xf numFmtId="49" fontId="65" fillId="0" borderId="0" applyFill="0" applyBorder="0" applyProtection="0">
      <alignment horizontal="left"/>
    </xf>
    <xf numFmtId="49" fontId="77" fillId="0" borderId="0" applyFill="0" applyBorder="0" applyProtection="0">
      <alignment horizontal="right"/>
    </xf>
    <xf numFmtId="49" fontId="25" fillId="0" borderId="0" applyFill="0" applyBorder="0" applyProtection="0">
      <alignment horizontal="left"/>
    </xf>
    <xf numFmtId="0" fontId="77" fillId="0" borderId="0" applyNumberFormat="0" applyFill="0" applyBorder="0" applyProtection="0">
      <alignment/>
    </xf>
    <xf numFmtId="49" fontId="77" fillId="0" borderId="7" applyFill="0" applyProtection="0">
      <alignment horizontal="center"/>
    </xf>
    <xf numFmtId="49" fontId="77" fillId="0" borderId="7" applyFill="0" applyProtection="0">
      <alignment horizontal="center" vertical="justify" wrapText="1"/>
    </xf>
    <xf numFmtId="49" fontId="78" fillId="0" borderId="7" applyFill="0" applyProtection="0">
      <alignment horizontal="center" vertical="top" wrapText="1"/>
    </xf>
    <xf numFmtId="49" fontId="77" fillId="0" borderId="0" applyFill="0" applyBorder="0" applyProtection="0">
      <alignment horizontal="right" vertical="top"/>
    </xf>
    <xf numFmtId="49" fontId="65" fillId="0" borderId="0" applyFill="0" applyBorder="0" applyProtection="0">
      <alignment horizontal="right" vertical="top" wrapText="1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9" fontId="77" fillId="0" borderId="18" applyFill="0" applyProtection="0">
      <alignment horizontal="center"/>
    </xf>
    <xf numFmtId="49" fontId="77" fillId="0" borderId="18" applyFill="0" applyProtection="0">
      <alignment horizontal="center" wrapText="1"/>
    </xf>
    <xf numFmtId="0" fontId="77" fillId="0" borderId="18" applyFill="0" applyProtection="0">
      <alignment horizontal="center"/>
    </xf>
    <xf numFmtId="0" fontId="78" fillId="0" borderId="18" applyFill="0" applyProtection="0">
      <alignment horizontal="center" vertical="top"/>
    </xf>
    <xf numFmtId="0" fontId="65" fillId="0" borderId="19" applyNumberFormat="0" applyFill="0" applyProtection="0">
      <alignment vertical="top"/>
    </xf>
    <xf numFmtId="49" fontId="77" fillId="0" borderId="19" applyFill="0" applyProtection="0">
      <alignment horizontal="center" vertical="justify" wrapText="1"/>
    </xf>
    <xf numFmtId="49" fontId="77" fillId="0" borderId="19" applyFill="0" applyProtection="0">
      <alignment horizontal="center"/>
    </xf>
    <xf numFmtId="0" fontId="77" fillId="0" borderId="19" applyFill="0" applyProtection="0">
      <alignment horizontal="center"/>
    </xf>
    <xf numFmtId="0" fontId="78" fillId="0" borderId="19" applyFill="0" applyProtection="0">
      <alignment horizontal="center" vertical="top"/>
    </xf>
    <xf numFmtId="0" fontId="77" fillId="0" borderId="0" applyNumberFormat="0" applyFill="0" applyBorder="0" applyProtection="0">
      <alignment horizontal="left"/>
    </xf>
    <xf numFmtId="0" fontId="65" fillId="65" borderId="7" applyNumberFormat="0" applyAlignment="0" applyProtection="0"/>
    <xf numFmtId="3" fontId="65" fillId="65" borderId="7" applyProtection="0">
      <alignment horizontal="right"/>
    </xf>
    <xf numFmtId="49" fontId="65" fillId="53" borderId="0" applyBorder="0" applyProtection="0">
      <alignment horizontal="right"/>
    </xf>
    <xf numFmtId="0" fontId="81" fillId="65" borderId="7" applyNumberFormat="0" applyProtection="0">
      <alignment horizontal="left" vertical="top" wrapText="1"/>
    </xf>
    <xf numFmtId="0" fontId="65" fillId="0" borderId="7" applyNumberFormat="0" applyFill="0" applyAlignment="0" applyProtection="0"/>
    <xf numFmtId="3" fontId="65" fillId="0" borderId="7" applyFill="0" applyProtection="0">
      <alignment horizontal="right"/>
    </xf>
    <xf numFmtId="0" fontId="81" fillId="0" borderId="7" applyNumberFormat="0" applyFill="0" applyProtection="0">
      <alignment horizontal="left" vertical="top" wrapText="1"/>
    </xf>
    <xf numFmtId="0" fontId="142" fillId="66" borderId="0" applyNumberFormat="0" applyBorder="0" applyAlignment="0" applyProtection="0"/>
    <xf numFmtId="0" fontId="24" fillId="0" borderId="20">
      <alignment horizontal="center" vertical="center"/>
      <protection/>
    </xf>
    <xf numFmtId="0" fontId="24" fillId="0" borderId="20">
      <alignment horizontal="center" vertical="center"/>
      <protection/>
    </xf>
    <xf numFmtId="0" fontId="143" fillId="52" borderId="21" applyNumberFormat="0" applyAlignment="0" applyProtection="0"/>
    <xf numFmtId="192" fontId="11" fillId="0" borderId="0" applyFont="0" applyFill="0" applyBorder="0" applyAlignment="0" applyProtection="0"/>
    <xf numFmtId="166" fontId="82" fillId="0" borderId="11" applyNumberFormat="0" applyFill="0" applyBorder="0" applyProtection="0">
      <alignment horizontal="left"/>
    </xf>
    <xf numFmtId="0" fontId="83" fillId="0" borderId="0">
      <alignment/>
      <protection/>
    </xf>
    <xf numFmtId="0" fontId="84" fillId="0" borderId="0">
      <alignment/>
      <protection/>
    </xf>
    <xf numFmtId="0" fontId="45" fillId="0" borderId="0">
      <alignment/>
      <protection/>
    </xf>
    <xf numFmtId="0" fontId="85" fillId="0" borderId="0">
      <alignment/>
      <protection/>
    </xf>
    <xf numFmtId="0" fontId="11" fillId="0" borderId="0" applyNumberFormat="0">
      <alignment/>
      <protection/>
    </xf>
    <xf numFmtId="193" fontId="86" fillId="0" borderId="0" applyBorder="0">
      <alignment/>
      <protection/>
    </xf>
    <xf numFmtId="193" fontId="87" fillId="0" borderId="0" applyBorder="0">
      <alignment/>
      <protection/>
    </xf>
    <xf numFmtId="0" fontId="88" fillId="0" borderId="0" applyBorder="0">
      <alignment/>
      <protection/>
    </xf>
    <xf numFmtId="193" fontId="86" fillId="22" borderId="0" applyBorder="0">
      <alignment/>
      <protection/>
    </xf>
    <xf numFmtId="0" fontId="14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6" fillId="0" borderId="22" applyNumberFormat="0" applyFill="0" applyAlignment="0" applyProtection="0"/>
    <xf numFmtId="0" fontId="147" fillId="0" borderId="23" applyNumberFormat="0" applyFill="0" applyAlignment="0" applyProtection="0"/>
    <xf numFmtId="0" fontId="148" fillId="0" borderId="24" applyNumberFormat="0" applyFill="0" applyAlignment="0" applyProtection="0"/>
    <xf numFmtId="0" fontId="148" fillId="0" borderId="0" applyNumberFormat="0" applyFill="0" applyBorder="0" applyAlignment="0" applyProtection="0"/>
    <xf numFmtId="166" fontId="82" fillId="0" borderId="11" applyNumberFormat="0" applyFill="0" applyBorder="0" applyProtection="0">
      <alignment horizontal="right"/>
    </xf>
    <xf numFmtId="0" fontId="149" fillId="0" borderId="25" applyNumberFormat="0" applyFill="0" applyAlignment="0" applyProtection="0"/>
    <xf numFmtId="0" fontId="41" fillId="0" borderId="26" applyProtection="0">
      <alignment/>
    </xf>
    <xf numFmtId="0" fontId="43" fillId="0" borderId="27" applyNumberFormat="0" applyFill="0" applyAlignment="0" applyProtection="0"/>
    <xf numFmtId="166" fontId="91" fillId="0" borderId="0" applyNumberFormat="0" applyFill="0" applyBorder="0" applyAlignment="0" applyProtection="0"/>
    <xf numFmtId="0" fontId="150" fillId="67" borderId="28" applyNumberFormat="0" applyAlignment="0" applyProtection="0"/>
    <xf numFmtId="179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9" fontId="21" fillId="0" borderId="0">
      <alignment horizontal="right"/>
      <protection/>
    </xf>
    <xf numFmtId="0" fontId="93" fillId="0" borderId="0" applyProtection="0">
      <alignment/>
    </xf>
    <xf numFmtId="38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94" fillId="0" borderId="0" applyProtection="0">
      <alignment/>
    </xf>
    <xf numFmtId="0" fontId="95" fillId="0" borderId="0" applyProtection="0">
      <alignment/>
    </xf>
    <xf numFmtId="0" fontId="93" fillId="0" borderId="26" applyProtection="0">
      <alignment/>
    </xf>
    <xf numFmtId="0" fontId="62" fillId="0" borderId="0">
      <alignment/>
      <protection/>
    </xf>
    <xf numFmtId="0" fontId="96" fillId="0" borderId="0" applyNumberFormat="0" applyFill="0" applyBorder="0" applyAlignment="0" applyProtection="0"/>
    <xf numFmtId="10" fontId="93" fillId="0" borderId="0" applyProtection="0">
      <alignment/>
    </xf>
    <xf numFmtId="0" fontId="93" fillId="0" borderId="0">
      <alignment/>
      <protection/>
    </xf>
    <xf numFmtId="2" fontId="93" fillId="0" borderId="0" applyProtection="0">
      <alignment/>
    </xf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>
      <alignment/>
      <protection/>
    </xf>
    <xf numFmtId="197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41" fontId="99" fillId="0" borderId="0" applyFont="0" applyFill="0" applyBorder="0" applyAlignment="0" applyProtection="0"/>
    <xf numFmtId="184" fontId="99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5" fillId="34" borderId="29" xfId="17" applyFont="1" applyFill="1" applyBorder="1" applyAlignment="1">
      <alignment vertical="center"/>
    </xf>
    <xf numFmtId="0" fontId="5" fillId="34" borderId="29" xfId="17" applyFont="1" applyFill="1" applyBorder="1" applyAlignment="1">
      <alignment horizontal="right" vertical="center"/>
    </xf>
    <xf numFmtId="0" fontId="151" fillId="0" borderId="30" xfId="17" applyFont="1" applyFill="1" applyBorder="1" applyAlignment="1">
      <alignment vertical="center"/>
    </xf>
    <xf numFmtId="0" fontId="152" fillId="0" borderId="30" xfId="17" applyFont="1" applyFill="1" applyBorder="1" applyAlignment="1">
      <alignment horizontal="right" vertical="center"/>
    </xf>
    <xf numFmtId="3" fontId="6" fillId="55" borderId="0" xfId="17" applyNumberFormat="1" applyFont="1" applyFill="1" applyBorder="1" applyAlignment="1" applyProtection="1">
      <alignment horizontal="right" vertical="center"/>
      <protection/>
    </xf>
    <xf numFmtId="0" fontId="7" fillId="55" borderId="0" xfId="17" applyFont="1" applyFill="1" applyBorder="1" applyAlignment="1">
      <alignment vertical="center"/>
    </xf>
    <xf numFmtId="165" fontId="7" fillId="55" borderId="0" xfId="1713" applyNumberFormat="1" applyFont="1" applyFill="1" applyBorder="1" applyAlignment="1" applyProtection="1">
      <alignment horizontal="right" vertical="center"/>
      <protection/>
    </xf>
    <xf numFmtId="3" fontId="7" fillId="55" borderId="0" xfId="17" applyNumberFormat="1" applyFont="1" applyFill="1" applyBorder="1" applyAlignment="1" applyProtection="1">
      <alignment horizontal="right" vertical="center"/>
      <protection/>
    </xf>
    <xf numFmtId="165" fontId="7" fillId="68" borderId="31" xfId="1713" applyNumberFormat="1" applyFont="1" applyFill="1" applyBorder="1" applyAlignment="1" applyProtection="1">
      <alignment horizontal="right" vertical="center"/>
      <protection/>
    </xf>
    <xf numFmtId="3" fontId="6" fillId="55" borderId="29" xfId="17" applyNumberFormat="1" applyFont="1" applyFill="1" applyBorder="1" applyAlignment="1" applyProtection="1">
      <alignment horizontal="right" vertical="center"/>
      <protection/>
    </xf>
    <xf numFmtId="165" fontId="7" fillId="55" borderId="31" xfId="1713" applyNumberFormat="1" applyFont="1" applyFill="1" applyBorder="1" applyAlignment="1" applyProtection="1">
      <alignment horizontal="right" vertical="center"/>
      <protection/>
    </xf>
    <xf numFmtId="3" fontId="153" fillId="68" borderId="30" xfId="17" applyNumberFormat="1" applyFont="1" applyFill="1" applyBorder="1" applyAlignment="1" applyProtection="1">
      <alignment horizontal="right" vertical="center"/>
      <protection/>
    </xf>
    <xf numFmtId="165" fontId="153" fillId="55" borderId="30" xfId="1713" applyNumberFormat="1" applyFont="1" applyFill="1" applyBorder="1" applyAlignment="1" applyProtection="1">
      <alignment horizontal="right" vertical="center"/>
      <protection/>
    </xf>
    <xf numFmtId="165" fontId="8" fillId="68" borderId="0" xfId="1713" applyNumberFormat="1" applyFont="1" applyFill="1" applyBorder="1" applyAlignment="1" applyProtection="1">
      <alignment horizontal="right" vertical="center"/>
      <protection/>
    </xf>
    <xf numFmtId="3" fontId="7" fillId="55" borderId="32" xfId="17" applyNumberFormat="1" applyFont="1" applyFill="1" applyBorder="1" applyAlignment="1" applyProtection="1">
      <alignment horizontal="right" vertical="center"/>
      <protection/>
    </xf>
    <xf numFmtId="3" fontId="154" fillId="68" borderId="0" xfId="17" applyNumberFormat="1" applyFont="1" applyFill="1" applyBorder="1" applyAlignment="1" applyProtection="1">
      <alignment horizontal="right" vertical="center"/>
      <protection/>
    </xf>
    <xf numFmtId="165" fontId="154" fillId="55" borderId="30" xfId="1713" applyNumberFormat="1" applyFont="1" applyFill="1" applyBorder="1" applyAlignment="1" applyProtection="1">
      <alignment horizontal="right" vertical="center"/>
      <protection/>
    </xf>
    <xf numFmtId="166" fontId="155" fillId="55" borderId="33" xfId="17" applyNumberFormat="1" applyFont="1" applyFill="1" applyBorder="1" applyAlignment="1">
      <alignment horizontal="right" vertical="center"/>
    </xf>
    <xf numFmtId="3" fontId="155" fillId="55" borderId="29" xfId="17" applyNumberFormat="1" applyFont="1" applyFill="1" applyBorder="1" applyAlignment="1" applyProtection="1">
      <alignment horizontal="right" vertical="center"/>
      <protection/>
    </xf>
    <xf numFmtId="0" fontId="9" fillId="0" borderId="0" xfId="17" applyFont="1" applyFill="1" applyBorder="1" applyAlignment="1">
      <alignment horizontal="right" vertical="center"/>
    </xf>
    <xf numFmtId="0" fontId="10" fillId="0" borderId="0" xfId="17" applyFont="1" applyFill="1" applyAlignment="1">
      <alignment vertical="center"/>
    </xf>
    <xf numFmtId="165" fontId="10" fillId="0" borderId="0" xfId="1719" applyNumberFormat="1" applyFont="1" applyFill="1" applyAlignment="1">
      <alignment horizontal="center" vertical="center"/>
    </xf>
    <xf numFmtId="0" fontId="156" fillId="34" borderId="29" xfId="17" applyFont="1" applyFill="1" applyBorder="1" applyAlignment="1">
      <alignment vertical="center"/>
    </xf>
    <xf numFmtId="0" fontId="157" fillId="34" borderId="29" xfId="17" applyFont="1" applyFill="1" applyBorder="1" applyAlignment="1">
      <alignment vertical="center"/>
    </xf>
    <xf numFmtId="0" fontId="157" fillId="34" borderId="29" xfId="17" applyFont="1" applyFill="1" applyBorder="1" applyAlignment="1">
      <alignment horizontal="right" vertical="center"/>
    </xf>
    <xf numFmtId="0" fontId="158" fillId="34" borderId="0" xfId="17" applyFont="1" applyFill="1" applyAlignment="1">
      <alignment vertical="center"/>
    </xf>
    <xf numFmtId="0" fontId="153" fillId="69" borderId="30" xfId="17" applyFont="1" applyFill="1" applyBorder="1" applyAlignment="1">
      <alignment vertical="center"/>
    </xf>
    <xf numFmtId="0" fontId="159" fillId="69" borderId="30" xfId="17" applyFont="1" applyFill="1" applyBorder="1" applyAlignment="1">
      <alignment vertical="center"/>
    </xf>
    <xf numFmtId="0" fontId="160" fillId="69" borderId="0" xfId="17" applyFont="1" applyFill="1" applyAlignment="1">
      <alignment vertical="center"/>
    </xf>
    <xf numFmtId="0" fontId="6" fillId="69" borderId="30" xfId="17" applyFont="1" applyFill="1" applyBorder="1" applyAlignment="1">
      <alignment horizontal="left" vertical="center" indent="1"/>
    </xf>
    <xf numFmtId="3" fontId="12" fillId="69" borderId="30" xfId="17" applyNumberFormat="1" applyFont="1" applyFill="1" applyBorder="1" applyAlignment="1">
      <alignment vertical="center"/>
    </xf>
    <xf numFmtId="0" fontId="13" fillId="69" borderId="0" xfId="17" applyFont="1" applyFill="1" applyAlignment="1">
      <alignment vertical="center"/>
    </xf>
    <xf numFmtId="167" fontId="7" fillId="55" borderId="0" xfId="17" applyNumberFormat="1" applyFont="1" applyFill="1" applyBorder="1" applyAlignment="1" applyProtection="1">
      <alignment horizontal="left" vertical="center" indent="3"/>
      <protection/>
    </xf>
    <xf numFmtId="165" fontId="7" fillId="55" borderId="0" xfId="1719" applyNumberFormat="1" applyFont="1" applyFill="1" applyBorder="1" applyAlignment="1" applyProtection="1">
      <alignment horizontal="right" vertical="center"/>
      <protection/>
    </xf>
    <xf numFmtId="0" fontId="10" fillId="55" borderId="0" xfId="17" applyFont="1" applyFill="1" applyAlignment="1">
      <alignment vertical="center"/>
    </xf>
    <xf numFmtId="0" fontId="7" fillId="55" borderId="0" xfId="17" applyFont="1" applyFill="1" applyBorder="1" applyAlignment="1">
      <alignment horizontal="left" vertical="center" indent="2"/>
    </xf>
    <xf numFmtId="3" fontId="7" fillId="55" borderId="0" xfId="17" applyNumberFormat="1" applyFont="1" applyFill="1" applyAlignment="1">
      <alignment horizontal="right" vertical="center"/>
    </xf>
    <xf numFmtId="167" fontId="7" fillId="55" borderId="0" xfId="17" applyNumberFormat="1" applyFont="1" applyFill="1" applyBorder="1" applyAlignment="1" applyProtection="1">
      <alignment horizontal="left" vertical="center" indent="2"/>
      <protection/>
    </xf>
    <xf numFmtId="165" fontId="12" fillId="55" borderId="30" xfId="1719" applyNumberFormat="1" applyFont="1" applyFill="1" applyBorder="1" applyAlignment="1">
      <alignment vertical="center"/>
    </xf>
    <xf numFmtId="0" fontId="161" fillId="68" borderId="30" xfId="17" applyFont="1" applyFill="1" applyBorder="1" applyAlignment="1">
      <alignment horizontal="left" vertical="center" indent="1"/>
    </xf>
    <xf numFmtId="3" fontId="162" fillId="68" borderId="30" xfId="17" applyNumberFormat="1" applyFont="1" applyFill="1" applyBorder="1" applyAlignment="1" applyProtection="1">
      <alignment horizontal="right" vertical="center"/>
      <protection/>
    </xf>
    <xf numFmtId="0" fontId="163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2"/>
      <protection/>
    </xf>
    <xf numFmtId="165" fontId="7" fillId="55" borderId="0" xfId="1719" applyNumberFormat="1" applyFont="1" applyFill="1" applyAlignment="1" applyProtection="1">
      <alignment horizontal="right" vertical="center"/>
      <protection/>
    </xf>
    <xf numFmtId="0" fontId="164" fillId="55" borderId="30" xfId="17" applyFont="1" applyFill="1" applyBorder="1" applyAlignment="1">
      <alignment horizontal="left" vertical="center" indent="1"/>
    </xf>
    <xf numFmtId="3" fontId="164" fillId="55" borderId="30" xfId="17" applyNumberFormat="1" applyFont="1" applyFill="1" applyBorder="1" applyAlignment="1">
      <alignment vertical="center"/>
    </xf>
    <xf numFmtId="0" fontId="165" fillId="55" borderId="0" xfId="17" applyFont="1" applyFill="1" applyAlignment="1">
      <alignment vertical="center"/>
    </xf>
    <xf numFmtId="0" fontId="6" fillId="55" borderId="30" xfId="17" applyFont="1" applyFill="1" applyBorder="1" applyAlignment="1">
      <alignment horizontal="left" vertical="center" indent="2"/>
    </xf>
    <xf numFmtId="165" fontId="6" fillId="55" borderId="30" xfId="1719" applyNumberFormat="1" applyFont="1" applyFill="1" applyBorder="1" applyAlignment="1" applyProtection="1">
      <alignment horizontal="right" vertical="center"/>
      <protection/>
    </xf>
    <xf numFmtId="0" fontId="14" fillId="55" borderId="0" xfId="17" applyFont="1" applyFill="1" applyAlignment="1">
      <alignment vertical="center"/>
    </xf>
    <xf numFmtId="0" fontId="153" fillId="55" borderId="30" xfId="17" applyFont="1" applyFill="1" applyBorder="1" applyAlignment="1">
      <alignment horizontal="left" vertical="center" indent="2"/>
    </xf>
    <xf numFmtId="3" fontId="153" fillId="55" borderId="30" xfId="17" applyNumberFormat="1" applyFont="1" applyFill="1" applyBorder="1" applyAlignment="1">
      <alignment vertical="center"/>
    </xf>
    <xf numFmtId="0" fontId="166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3"/>
      <protection/>
    </xf>
    <xf numFmtId="167" fontId="7" fillId="55" borderId="31" xfId="17" applyNumberFormat="1" applyFont="1" applyFill="1" applyBorder="1" applyAlignment="1" applyProtection="1">
      <alignment horizontal="left" vertical="center" indent="3"/>
      <protection/>
    </xf>
    <xf numFmtId="165" fontId="7" fillId="55" borderId="31" xfId="1719" applyNumberFormat="1" applyFont="1" applyFill="1" applyBorder="1" applyAlignment="1" applyProtection="1">
      <alignment horizontal="right" vertical="center"/>
      <protection/>
    </xf>
    <xf numFmtId="3" fontId="6" fillId="55" borderId="30" xfId="17" applyNumberFormat="1" applyFont="1" applyFill="1" applyBorder="1" applyAlignment="1">
      <alignment vertical="center"/>
    </xf>
    <xf numFmtId="167" fontId="7" fillId="55" borderId="31" xfId="17" applyNumberFormat="1" applyFont="1" applyFill="1" applyBorder="1" applyAlignment="1" applyProtection="1">
      <alignment horizontal="left" vertical="center" indent="2"/>
      <protection/>
    </xf>
    <xf numFmtId="0" fontId="167" fillId="55" borderId="0" xfId="17" applyFont="1" applyFill="1" applyBorder="1" applyAlignment="1">
      <alignment horizontal="left" vertical="center" indent="2"/>
    </xf>
    <xf numFmtId="3" fontId="167" fillId="55" borderId="0" xfId="17" applyNumberFormat="1" applyFont="1" applyFill="1" applyBorder="1" applyAlignment="1">
      <alignment horizontal="right" vertical="center"/>
    </xf>
    <xf numFmtId="0" fontId="168" fillId="0" borderId="0" xfId="17" applyFont="1" applyFill="1" applyAlignment="1">
      <alignment vertical="center"/>
    </xf>
    <xf numFmtId="0" fontId="7" fillId="55" borderId="31" xfId="17" applyFont="1" applyFill="1" applyBorder="1" applyAlignment="1">
      <alignment horizontal="left" vertical="center" indent="3"/>
    </xf>
    <xf numFmtId="167" fontId="7" fillId="55" borderId="31" xfId="17" applyNumberFormat="1" applyFont="1" applyFill="1" applyBorder="1" applyAlignment="1" applyProtection="1">
      <alignment horizontal="right" vertical="center"/>
      <protection/>
    </xf>
    <xf numFmtId="0" fontId="10" fillId="55" borderId="0" xfId="17" applyFont="1" applyFill="1" applyAlignment="1">
      <alignment horizontal="center" vertical="center"/>
    </xf>
    <xf numFmtId="165" fontId="10" fillId="55" borderId="0" xfId="17" applyNumberFormat="1" applyFont="1" applyFill="1" applyAlignment="1">
      <alignment horizontal="center" vertical="center"/>
    </xf>
    <xf numFmtId="0" fontId="9" fillId="0" borderId="0" xfId="17" applyFont="1" applyFill="1" applyAlignment="1">
      <alignment/>
    </xf>
    <xf numFmtId="0" fontId="9" fillId="0" borderId="0" xfId="17" applyFont="1" applyFill="1" applyAlignment="1">
      <alignment horizontal="right"/>
    </xf>
    <xf numFmtId="0" fontId="15" fillId="34" borderId="29" xfId="17" applyFont="1" applyFill="1" applyBorder="1" applyAlignment="1">
      <alignment vertical="center"/>
    </xf>
    <xf numFmtId="0" fontId="15" fillId="34" borderId="29" xfId="17" applyFont="1" applyFill="1" applyBorder="1" applyAlignment="1">
      <alignment horizontal="right" vertical="center"/>
    </xf>
    <xf numFmtId="0" fontId="16" fillId="0" borderId="0" xfId="17" applyFont="1" applyFill="1" applyAlignment="1">
      <alignment vertical="center"/>
    </xf>
    <xf numFmtId="0" fontId="151" fillId="69" borderId="30" xfId="17" applyFont="1" applyFill="1" applyBorder="1" applyAlignment="1">
      <alignment vertical="center"/>
    </xf>
    <xf numFmtId="0" fontId="16" fillId="0" borderId="34" xfId="17" applyFont="1" applyFill="1" applyBorder="1" applyAlignment="1">
      <alignment vertical="center"/>
    </xf>
    <xf numFmtId="0" fontId="16" fillId="0" borderId="34" xfId="17" applyFont="1" applyFill="1" applyBorder="1" applyAlignment="1">
      <alignment horizontal="right" vertical="center"/>
    </xf>
    <xf numFmtId="0" fontId="169" fillId="55" borderId="30" xfId="17" applyFont="1" applyFill="1" applyBorder="1" applyAlignment="1">
      <alignment vertical="center"/>
    </xf>
    <xf numFmtId="0" fontId="170" fillId="55" borderId="30" xfId="17" applyFont="1" applyFill="1" applyBorder="1" applyAlignment="1">
      <alignment vertical="center"/>
    </xf>
    <xf numFmtId="168" fontId="7" fillId="0" borderId="35" xfId="333" applyNumberFormat="1" applyFont="1" applyFill="1" applyBorder="1" applyAlignment="1">
      <alignment horizontal="right" vertical="center"/>
    </xf>
    <xf numFmtId="0" fontId="171" fillId="55" borderId="35" xfId="17" applyFont="1" applyFill="1" applyBorder="1" applyAlignment="1">
      <alignment/>
    </xf>
    <xf numFmtId="168" fontId="7" fillId="69" borderId="36" xfId="333" applyNumberFormat="1" applyFont="1" applyFill="1" applyBorder="1" applyAlignment="1">
      <alignment horizontal="right" vertical="center"/>
    </xf>
    <xf numFmtId="0" fontId="171" fillId="69" borderId="35" xfId="17" applyFont="1" applyFill="1" applyBorder="1" applyAlignment="1">
      <alignment/>
    </xf>
    <xf numFmtId="0" fontId="171" fillId="55" borderId="0" xfId="17" applyFont="1" applyFill="1" applyAlignment="1">
      <alignment/>
    </xf>
    <xf numFmtId="0" fontId="7" fillId="55" borderId="0" xfId="17" applyFont="1" applyFill="1" applyAlignment="1">
      <alignment horizontal="left" vertical="center" indent="1"/>
    </xf>
    <xf numFmtId="168" fontId="7" fillId="55" borderId="0" xfId="333" applyNumberFormat="1" applyFont="1" applyFill="1" applyAlignment="1">
      <alignment horizontal="right" vertical="center"/>
    </xf>
    <xf numFmtId="168" fontId="7" fillId="69" borderId="0" xfId="333" applyNumberFormat="1" applyFont="1" applyFill="1" applyAlignment="1">
      <alignment horizontal="right" vertical="center"/>
    </xf>
    <xf numFmtId="168" fontId="9" fillId="69" borderId="0" xfId="17" applyNumberFormat="1" applyFont="1" applyFill="1" applyAlignment="1">
      <alignment/>
    </xf>
    <xf numFmtId="0" fontId="9" fillId="0" borderId="37" xfId="17" applyFont="1" applyFill="1" applyBorder="1" applyAlignment="1">
      <alignment/>
    </xf>
    <xf numFmtId="168" fontId="9" fillId="69" borderId="0" xfId="333" applyNumberFormat="1" applyFont="1" applyFill="1" applyAlignment="1">
      <alignment horizontal="center"/>
    </xf>
    <xf numFmtId="168" fontId="9" fillId="69" borderId="0" xfId="333" applyNumberFormat="1" applyFont="1" applyFill="1" applyAlignment="1">
      <alignment/>
    </xf>
    <xf numFmtId="1" fontId="7" fillId="55" borderId="0" xfId="17" applyNumberFormat="1" applyFont="1" applyFill="1" applyAlignment="1">
      <alignment horizontal="right" vertical="center"/>
    </xf>
    <xf numFmtId="1" fontId="7" fillId="55" borderId="0" xfId="17" applyNumberFormat="1" applyFont="1" applyFill="1" applyAlignment="1">
      <alignment horizontal="right"/>
    </xf>
    <xf numFmtId="0" fontId="7" fillId="55" borderId="0" xfId="17" applyFont="1" applyFill="1" applyAlignment="1">
      <alignment horizontal="right"/>
    </xf>
    <xf numFmtId="168" fontId="7" fillId="55" borderId="0" xfId="333" applyNumberFormat="1" applyFont="1" applyFill="1" applyAlignment="1">
      <alignment horizontal="right"/>
    </xf>
    <xf numFmtId="168" fontId="9" fillId="69" borderId="0" xfId="333" applyNumberFormat="1" applyFont="1" applyFill="1" applyAlignment="1">
      <alignment horizontal="right"/>
    </xf>
    <xf numFmtId="0" fontId="9" fillId="69" borderId="0" xfId="17" applyFont="1" applyFill="1" applyAlignment="1">
      <alignment horizontal="right"/>
    </xf>
    <xf numFmtId="0" fontId="9" fillId="69" borderId="0" xfId="17" applyFont="1" applyFill="1" applyAlignment="1">
      <alignment horizontal="center"/>
    </xf>
    <xf numFmtId="168" fontId="7" fillId="69" borderId="0" xfId="333" applyNumberFormat="1" applyFont="1" applyFill="1" applyAlignment="1">
      <alignment horizontal="right"/>
    </xf>
    <xf numFmtId="168" fontId="7" fillId="69" borderId="37" xfId="333" applyNumberFormat="1" applyFont="1" applyFill="1" applyBorder="1" applyAlignment="1">
      <alignment horizontal="right" vertical="center"/>
    </xf>
    <xf numFmtId="0" fontId="9" fillId="69" borderId="34" xfId="17" applyFont="1" applyFill="1" applyBorder="1" applyAlignment="1">
      <alignment horizontal="right"/>
    </xf>
    <xf numFmtId="168" fontId="9" fillId="69" borderId="34" xfId="333" applyNumberFormat="1" applyFont="1" applyFill="1" applyBorder="1" applyAlignment="1">
      <alignment horizontal="right"/>
    </xf>
    <xf numFmtId="0" fontId="170" fillId="69" borderId="30" xfId="17" applyFont="1" applyFill="1" applyBorder="1" applyAlignment="1">
      <alignment vertical="center"/>
    </xf>
    <xf numFmtId="0" fontId="171" fillId="55" borderId="32" xfId="17" applyFont="1" applyFill="1" applyBorder="1" applyAlignment="1">
      <alignment horizontal="right"/>
    </xf>
    <xf numFmtId="0" fontId="171" fillId="69" borderId="35" xfId="17" applyFont="1" applyFill="1" applyBorder="1" applyAlignment="1">
      <alignment horizontal="right"/>
    </xf>
    <xf numFmtId="0" fontId="171" fillId="69" borderId="34" xfId="17" applyFont="1" applyFill="1" applyBorder="1" applyAlignment="1">
      <alignment horizontal="right"/>
    </xf>
    <xf numFmtId="3" fontId="7" fillId="69" borderId="0" xfId="17" applyNumberFormat="1" applyFont="1" applyFill="1" applyAlignment="1">
      <alignment horizontal="right" vertical="center"/>
    </xf>
    <xf numFmtId="3" fontId="7" fillId="55" borderId="0" xfId="17" applyNumberFormat="1" applyFont="1" applyFill="1" applyAlignment="1">
      <alignment horizontal="right"/>
    </xf>
    <xf numFmtId="3" fontId="7" fillId="69" borderId="37" xfId="17" applyNumberFormat="1" applyFont="1" applyFill="1" applyBorder="1" applyAlignment="1">
      <alignment horizontal="right" vertical="center"/>
    </xf>
    <xf numFmtId="3" fontId="7" fillId="69" borderId="34" xfId="17" applyNumberFormat="1" applyFont="1" applyFill="1" applyBorder="1" applyAlignment="1">
      <alignment horizontal="right" vertical="center"/>
    </xf>
    <xf numFmtId="0" fontId="171" fillId="55" borderId="0" xfId="17" applyFont="1" applyFill="1" applyAlignment="1">
      <alignment horizontal="right"/>
    </xf>
    <xf numFmtId="0" fontId="171" fillId="69" borderId="0" xfId="17" applyFont="1" applyFill="1" applyAlignment="1">
      <alignment/>
    </xf>
    <xf numFmtId="0" fontId="7" fillId="55" borderId="0" xfId="17" applyFont="1" applyFill="1" applyAlignment="1">
      <alignment vertical="center"/>
    </xf>
    <xf numFmtId="3" fontId="7" fillId="0" borderId="0" xfId="17" applyNumberFormat="1" applyFont="1" applyFill="1" applyAlignment="1">
      <alignment horizontal="right" vertical="center"/>
    </xf>
    <xf numFmtId="0" fontId="9" fillId="69" borderId="0" xfId="17" applyFont="1" applyFill="1" applyAlignment="1">
      <alignment/>
    </xf>
    <xf numFmtId="3" fontId="7" fillId="69" borderId="0" xfId="17" applyNumberFormat="1" applyFont="1" applyFill="1" applyAlignment="1">
      <alignment horizontal="right"/>
    </xf>
    <xf numFmtId="3" fontId="7" fillId="69" borderId="38" xfId="17" applyNumberFormat="1" applyFont="1" applyFill="1" applyBorder="1" applyAlignment="1">
      <alignment horizontal="right" vertical="center"/>
    </xf>
    <xf numFmtId="0" fontId="9" fillId="69" borderId="39" xfId="17" applyFont="1" applyFill="1" applyBorder="1" applyAlignment="1">
      <alignment/>
    </xf>
    <xf numFmtId="0" fontId="7" fillId="69" borderId="0" xfId="17" applyFont="1" applyFill="1" applyAlignment="1">
      <alignment horizontal="right"/>
    </xf>
    <xf numFmtId="0" fontId="17" fillId="55" borderId="0" xfId="17" applyFont="1" applyFill="1" applyAlignment="1">
      <alignment horizontal="left" vertical="center" indent="1"/>
    </xf>
    <xf numFmtId="3" fontId="17" fillId="55" borderId="0" xfId="17" applyNumberFormat="1" applyFont="1" applyFill="1" applyAlignment="1">
      <alignment horizontal="right" vertical="center"/>
    </xf>
    <xf numFmtId="3" fontId="17" fillId="69" borderId="0" xfId="17" applyNumberFormat="1" applyFont="1" applyFill="1" applyAlignment="1">
      <alignment horizontal="right" vertical="center"/>
    </xf>
    <xf numFmtId="0" fontId="7" fillId="55" borderId="0" xfId="17" applyFont="1" applyFill="1" applyAlignment="1">
      <alignment horizontal="left" vertical="center" indent="2"/>
    </xf>
    <xf numFmtId="1" fontId="7" fillId="69" borderId="0" xfId="17" applyNumberFormat="1" applyFont="1" applyFill="1" applyAlignment="1">
      <alignment horizontal="right"/>
    </xf>
    <xf numFmtId="0" fontId="9" fillId="0" borderId="0" xfId="17" applyFont="1" applyFill="1" applyBorder="1" applyAlignment="1">
      <alignment/>
    </xf>
    <xf numFmtId="0" fontId="9" fillId="69" borderId="34" xfId="17" applyFont="1" applyFill="1" applyBorder="1" applyAlignment="1">
      <alignment/>
    </xf>
    <xf numFmtId="0" fontId="9" fillId="69" borderId="35" xfId="17" applyFont="1" applyFill="1" applyBorder="1" applyAlignment="1">
      <alignment/>
    </xf>
    <xf numFmtId="0" fontId="7" fillId="0" borderId="0" xfId="17" applyFont="1" applyFill="1" applyAlignment="1">
      <alignment vertical="center"/>
    </xf>
    <xf numFmtId="3" fontId="7" fillId="0" borderId="0" xfId="17" applyNumberFormat="1" applyFont="1" applyFill="1" applyAlignment="1">
      <alignment horizontal="right"/>
    </xf>
    <xf numFmtId="9" fontId="7" fillId="55" borderId="0" xfId="1719" applyFont="1" applyFill="1" applyAlignment="1">
      <alignment horizontal="right"/>
    </xf>
    <xf numFmtId="165" fontId="7" fillId="55" borderId="0" xfId="1719" applyNumberFormat="1" applyFont="1" applyFill="1" applyAlignment="1">
      <alignment horizontal="right"/>
    </xf>
    <xf numFmtId="0" fontId="7" fillId="55" borderId="0" xfId="17" applyFont="1" applyFill="1" applyAlignment="1">
      <alignment/>
    </xf>
    <xf numFmtId="1" fontId="9" fillId="0" borderId="0" xfId="17" applyNumberFormat="1" applyFont="1" applyFill="1" applyAlignment="1">
      <alignment horizontal="center"/>
    </xf>
    <xf numFmtId="0" fontId="7" fillId="55" borderId="0" xfId="17" applyFont="1" applyFill="1" applyBorder="1" applyAlignment="1">
      <alignment/>
    </xf>
    <xf numFmtId="167" fontId="9" fillId="0" borderId="0" xfId="17" applyNumberFormat="1" applyFont="1" applyFill="1" applyAlignment="1" applyProtection="1">
      <alignment horizontal="center" vertical="center"/>
      <protection/>
    </xf>
    <xf numFmtId="0" fontId="151" fillId="69" borderId="29" xfId="17" applyFont="1" applyFill="1" applyBorder="1" applyAlignment="1">
      <alignment vertical="center"/>
    </xf>
    <xf numFmtId="0" fontId="7" fillId="55" borderId="33" xfId="17" applyFont="1" applyFill="1" applyBorder="1" applyAlignment="1">
      <alignment vertical="center"/>
    </xf>
    <xf numFmtId="3" fontId="7" fillId="55" borderId="33" xfId="17" applyNumberFormat="1" applyFont="1" applyFill="1" applyBorder="1" applyAlignment="1">
      <alignment horizontal="right" vertical="center"/>
    </xf>
    <xf numFmtId="3" fontId="7" fillId="55" borderId="29" xfId="17" applyNumberFormat="1" applyFont="1" applyFill="1" applyBorder="1" applyAlignment="1">
      <alignment horizontal="right" vertical="center"/>
    </xf>
    <xf numFmtId="3" fontId="7" fillId="55" borderId="0" xfId="17" applyNumberFormat="1" applyFont="1" applyFill="1" applyBorder="1" applyAlignment="1">
      <alignment horizontal="right" vertical="center"/>
    </xf>
    <xf numFmtId="0" fontId="7" fillId="55" borderId="0" xfId="17" applyFont="1" applyFill="1" applyBorder="1" applyAlignment="1">
      <alignment horizontal="right"/>
    </xf>
    <xf numFmtId="0" fontId="9" fillId="0" borderId="0" xfId="17" applyFont="1" applyFill="1" applyBorder="1" applyAlignment="1">
      <alignment horizontal="center" vertical="center"/>
    </xf>
    <xf numFmtId="0" fontId="155" fillId="55" borderId="0" xfId="17" applyFont="1" applyFill="1" applyBorder="1" applyAlignment="1">
      <alignment vertical="center"/>
    </xf>
    <xf numFmtId="165" fontId="155" fillId="55" borderId="0" xfId="17" applyNumberFormat="1" applyFont="1" applyFill="1" applyBorder="1" applyAlignment="1">
      <alignment horizontal="right"/>
    </xf>
    <xf numFmtId="165" fontId="171" fillId="69" borderId="0" xfId="1719" applyNumberFormat="1" applyFont="1" applyFill="1" applyAlignment="1">
      <alignment/>
    </xf>
    <xf numFmtId="0" fontId="171" fillId="0" borderId="0" xfId="17" applyFont="1" applyFill="1" applyAlignment="1">
      <alignment/>
    </xf>
    <xf numFmtId="0" fontId="171" fillId="0" borderId="0" xfId="17" applyFont="1" applyFill="1" applyBorder="1" applyAlignment="1">
      <alignment/>
    </xf>
    <xf numFmtId="0" fontId="18" fillId="55" borderId="0" xfId="17" applyFont="1" applyFill="1" applyBorder="1" applyAlignment="1">
      <alignment vertical="center"/>
    </xf>
    <xf numFmtId="165" fontId="18" fillId="55" borderId="0" xfId="17" applyNumberFormat="1" applyFont="1" applyFill="1" applyBorder="1" applyAlignment="1">
      <alignment horizontal="right" vertical="center"/>
    </xf>
    <xf numFmtId="0" fontId="19" fillId="69" borderId="0" xfId="17" applyFont="1" applyFill="1" applyAlignment="1">
      <alignment/>
    </xf>
    <xf numFmtId="0" fontId="19" fillId="0" borderId="0" xfId="17" applyFont="1" applyFill="1" applyAlignment="1">
      <alignment/>
    </xf>
    <xf numFmtId="165" fontId="18" fillId="55" borderId="40" xfId="17" applyNumberFormat="1" applyFont="1" applyFill="1" applyBorder="1" applyAlignment="1">
      <alignment horizontal="right" vertical="center"/>
    </xf>
    <xf numFmtId="0" fontId="155" fillId="69" borderId="31" xfId="17" applyFont="1" applyFill="1" applyBorder="1" applyAlignment="1">
      <alignment vertical="center"/>
    </xf>
    <xf numFmtId="165" fontId="155" fillId="69" borderId="31" xfId="17" applyNumberFormat="1" applyFont="1" applyFill="1" applyBorder="1" applyAlignment="1" applyProtection="1" quotePrefix="1">
      <alignment horizontal="right" vertical="center"/>
      <protection/>
    </xf>
    <xf numFmtId="165" fontId="171" fillId="69" borderId="34" xfId="1719" applyNumberFormat="1" applyFont="1" applyFill="1" applyBorder="1" applyAlignment="1">
      <alignment/>
    </xf>
    <xf numFmtId="165" fontId="171" fillId="69" borderId="37" xfId="1719" applyNumberFormat="1" applyFont="1" applyFill="1" applyBorder="1" applyAlignment="1">
      <alignment/>
    </xf>
    <xf numFmtId="0" fontId="100" fillId="55" borderId="0" xfId="17" applyFont="1" applyFill="1" applyAlignment="1">
      <alignment horizontal="center"/>
    </xf>
    <xf numFmtId="0" fontId="16" fillId="55" borderId="0" xfId="17" applyFont="1" applyFill="1" applyAlignment="1">
      <alignment vertical="center"/>
    </xf>
    <xf numFmtId="0" fontId="9" fillId="55" borderId="34" xfId="17" applyFont="1" applyFill="1" applyBorder="1" applyAlignment="1">
      <alignment/>
    </xf>
    <xf numFmtId="0" fontId="101" fillId="55" borderId="0" xfId="17" applyFont="1" applyFill="1" applyAlignment="1">
      <alignment/>
    </xf>
    <xf numFmtId="3" fontId="101" fillId="55" borderId="0" xfId="17" applyNumberFormat="1" applyFont="1" applyFill="1" applyAlignment="1">
      <alignment horizontal="right"/>
    </xf>
    <xf numFmtId="0" fontId="102" fillId="55" borderId="0" xfId="17" applyFont="1" applyFill="1" applyAlignment="1">
      <alignment/>
    </xf>
    <xf numFmtId="165" fontId="7" fillId="55" borderId="0" xfId="1714" applyNumberFormat="1" applyFont="1" applyFill="1" applyAlignment="1" applyProtection="1">
      <alignment horizontal="right"/>
      <protection/>
    </xf>
    <xf numFmtId="0" fontId="101" fillId="69" borderId="0" xfId="17" applyFont="1" applyFill="1" applyAlignment="1">
      <alignment/>
    </xf>
    <xf numFmtId="3" fontId="101" fillId="69" borderId="0" xfId="17" applyNumberFormat="1" applyFont="1" applyFill="1" applyAlignment="1">
      <alignment horizontal="right"/>
    </xf>
    <xf numFmtId="165" fontId="101" fillId="55" borderId="0" xfId="1714" applyNumberFormat="1" applyFont="1" applyFill="1" applyAlignment="1" applyProtection="1">
      <alignment horizontal="right"/>
      <protection/>
    </xf>
    <xf numFmtId="1" fontId="101" fillId="55" borderId="0" xfId="333" applyNumberFormat="1" applyFont="1" applyFill="1" applyAlignment="1" applyProtection="1">
      <alignment horizontal="right"/>
      <protection/>
    </xf>
    <xf numFmtId="165" fontId="7" fillId="55" borderId="0" xfId="1714" applyNumberFormat="1" applyFont="1" applyFill="1" applyBorder="1" applyAlignment="1" applyProtection="1">
      <alignment horizontal="right"/>
      <protection/>
    </xf>
    <xf numFmtId="165" fontId="101" fillId="55" borderId="0" xfId="1714" applyNumberFormat="1" applyFont="1" applyFill="1" applyAlignment="1">
      <alignment horizontal="right"/>
    </xf>
    <xf numFmtId="165" fontId="101" fillId="55" borderId="37" xfId="1714" applyNumberFormat="1" applyFont="1" applyFill="1" applyBorder="1" applyAlignment="1">
      <alignment horizontal="right"/>
    </xf>
    <xf numFmtId="0" fontId="151" fillId="69" borderId="30" xfId="17" applyFont="1" applyFill="1" applyBorder="1" applyAlignment="1">
      <alignment horizontal="right" vertical="center"/>
    </xf>
    <xf numFmtId="0" fontId="9" fillId="55" borderId="32" xfId="17" applyFont="1" applyFill="1" applyBorder="1" applyAlignment="1">
      <alignment/>
    </xf>
    <xf numFmtId="0" fontId="9" fillId="55" borderId="35" xfId="17" applyFont="1" applyFill="1" applyBorder="1" applyAlignment="1">
      <alignment/>
    </xf>
    <xf numFmtId="0" fontId="172" fillId="55" borderId="29" xfId="17" applyFont="1" applyFill="1" applyBorder="1" applyAlignment="1">
      <alignment/>
    </xf>
    <xf numFmtId="3" fontId="172" fillId="55" borderId="29" xfId="17" applyNumberFormat="1" applyFont="1" applyFill="1" applyBorder="1" applyAlignment="1">
      <alignment horizontal="right"/>
    </xf>
    <xf numFmtId="3" fontId="173" fillId="55" borderId="0" xfId="17" applyNumberFormat="1" applyFont="1" applyFill="1" applyAlignment="1">
      <alignment/>
    </xf>
    <xf numFmtId="1" fontId="173" fillId="55" borderId="0" xfId="17" applyNumberFormat="1" applyFont="1" applyFill="1" applyAlignment="1">
      <alignment horizontal="center"/>
    </xf>
    <xf numFmtId="0" fontId="173" fillId="55" borderId="0" xfId="17" applyFont="1" applyFill="1" applyAlignment="1">
      <alignment horizontal="center"/>
    </xf>
    <xf numFmtId="0" fontId="173" fillId="55" borderId="0" xfId="17" applyFont="1" applyFill="1" applyAlignment="1">
      <alignment/>
    </xf>
    <xf numFmtId="0" fontId="101" fillId="55" borderId="0" xfId="17" applyFont="1" applyFill="1" applyBorder="1" applyAlignment="1">
      <alignment/>
    </xf>
    <xf numFmtId="3" fontId="101" fillId="55" borderId="0" xfId="17" applyNumberFormat="1" applyFont="1" applyFill="1" applyBorder="1" applyAlignment="1">
      <alignment horizontal="right"/>
    </xf>
    <xf numFmtId="1" fontId="102" fillId="55" borderId="0" xfId="17" applyNumberFormat="1" applyFont="1" applyFill="1" applyAlignment="1">
      <alignment horizontal="center"/>
    </xf>
    <xf numFmtId="0" fontId="102" fillId="55" borderId="0" xfId="17" applyFont="1" applyFill="1" applyAlignment="1">
      <alignment horizontal="center"/>
    </xf>
    <xf numFmtId="165" fontId="101" fillId="55" borderId="0" xfId="1714" applyNumberFormat="1" applyFont="1" applyFill="1" applyBorder="1" applyAlignment="1" applyProtection="1">
      <alignment horizontal="right"/>
      <protection/>
    </xf>
    <xf numFmtId="167" fontId="102" fillId="55" borderId="0" xfId="17" applyNumberFormat="1" applyFont="1" applyFill="1" applyAlignment="1" applyProtection="1">
      <alignment horizontal="center"/>
      <protection/>
    </xf>
    <xf numFmtId="167" fontId="102" fillId="55" borderId="0" xfId="17" applyNumberFormat="1" applyFont="1" applyFill="1" applyAlignment="1">
      <alignment/>
    </xf>
    <xf numFmtId="165" fontId="7" fillId="69" borderId="0" xfId="1714" applyNumberFormat="1" applyFont="1" applyFill="1" applyBorder="1" applyAlignment="1" applyProtection="1">
      <alignment horizontal="right"/>
      <protection/>
    </xf>
    <xf numFmtId="167" fontId="9" fillId="55" borderId="0" xfId="17" applyNumberFormat="1" applyFont="1" applyFill="1" applyAlignment="1" applyProtection="1">
      <alignment horizontal="center"/>
      <protection/>
    </xf>
    <xf numFmtId="168" fontId="7" fillId="55" borderId="0" xfId="333" applyNumberFormat="1" applyFont="1" applyFill="1" applyBorder="1" applyAlignment="1">
      <alignment/>
    </xf>
    <xf numFmtId="168" fontId="7" fillId="55" borderId="0" xfId="333" applyNumberFormat="1" applyFont="1" applyFill="1" applyBorder="1" applyAlignment="1">
      <alignment horizontal="right"/>
    </xf>
    <xf numFmtId="168" fontId="7" fillId="69" borderId="0" xfId="333" applyNumberFormat="1" applyFont="1" applyFill="1" applyBorder="1" applyAlignment="1">
      <alignment horizontal="right"/>
    </xf>
    <xf numFmtId="168" fontId="7" fillId="69" borderId="0" xfId="333" applyNumberFormat="1" applyFont="1" applyFill="1" applyBorder="1" applyAlignment="1">
      <alignment horizontal="center"/>
    </xf>
    <xf numFmtId="3" fontId="2" fillId="0" borderId="0" xfId="803" applyNumberFormat="1" applyAlignment="1">
      <alignment/>
    </xf>
    <xf numFmtId="1" fontId="7" fillId="55" borderId="0" xfId="333" applyNumberFormat="1" applyFont="1" applyFill="1" applyBorder="1" applyAlignment="1">
      <alignment horizontal="right"/>
    </xf>
    <xf numFmtId="1" fontId="7" fillId="69" borderId="0" xfId="333" applyNumberFormat="1" applyFont="1" applyFill="1" applyBorder="1" applyAlignment="1">
      <alignment horizontal="right"/>
    </xf>
    <xf numFmtId="3" fontId="9" fillId="55" borderId="0" xfId="17" applyNumberFormat="1" applyFont="1" applyFill="1" applyAlignment="1">
      <alignment/>
    </xf>
    <xf numFmtId="1" fontId="100" fillId="55" borderId="0" xfId="17" applyNumberFormat="1" applyFont="1" applyFill="1" applyAlignment="1">
      <alignment horizontal="center"/>
    </xf>
    <xf numFmtId="0" fontId="128" fillId="57" borderId="30" xfId="17" applyFont="1" applyFill="1" applyBorder="1" applyAlignment="1">
      <alignment vertical="center"/>
    </xf>
    <xf numFmtId="0" fontId="129" fillId="68" borderId="0" xfId="17" applyFont="1" applyFill="1" applyBorder="1" applyAlignment="1">
      <alignment vertical="center"/>
    </xf>
    <xf numFmtId="0" fontId="129" fillId="55" borderId="0" xfId="17" applyFont="1" applyFill="1" applyBorder="1" applyAlignment="1">
      <alignment vertical="center"/>
    </xf>
    <xf numFmtId="0" fontId="129" fillId="55" borderId="0" xfId="17" applyFont="1" applyFill="1" applyBorder="1" applyAlignment="1">
      <alignment horizontal="left" vertical="center" indent="1"/>
    </xf>
    <xf numFmtId="0" fontId="129" fillId="68" borderId="31" xfId="17" applyFont="1" applyFill="1" applyBorder="1" applyAlignment="1">
      <alignment horizontal="left" vertical="center" indent="1"/>
    </xf>
    <xf numFmtId="0" fontId="130" fillId="55" borderId="29" xfId="17" applyFont="1" applyFill="1" applyBorder="1" applyAlignment="1">
      <alignment vertical="center"/>
    </xf>
    <xf numFmtId="0" fontId="129" fillId="55" borderId="31" xfId="17" applyFont="1" applyFill="1" applyBorder="1" applyAlignment="1">
      <alignment horizontal="left" vertical="center" indent="1"/>
    </xf>
    <xf numFmtId="0" fontId="128" fillId="68" borderId="30" xfId="17" applyFont="1" applyFill="1" applyBorder="1" applyAlignment="1">
      <alignment vertical="center"/>
    </xf>
    <xf numFmtId="0" fontId="128" fillId="55" borderId="30" xfId="17" applyFont="1" applyFill="1" applyBorder="1" applyAlignment="1">
      <alignment vertical="center"/>
    </xf>
    <xf numFmtId="0" fontId="131" fillId="68" borderId="0" xfId="17" applyFont="1" applyFill="1" applyBorder="1" applyAlignment="1">
      <alignment vertical="center"/>
    </xf>
    <xf numFmtId="0" fontId="8" fillId="68" borderId="0" xfId="17" applyFont="1" applyFill="1" applyBorder="1" applyAlignment="1">
      <alignment vertical="center"/>
    </xf>
    <xf numFmtId="3" fontId="130" fillId="70" borderId="41" xfId="17" applyNumberFormat="1" applyFont="1" applyFill="1" applyBorder="1" applyAlignment="1">
      <alignment vertical="center"/>
    </xf>
    <xf numFmtId="0" fontId="128" fillId="68" borderId="0" xfId="17" applyFont="1" applyFill="1" applyBorder="1" applyAlignment="1">
      <alignment vertical="center"/>
    </xf>
    <xf numFmtId="0" fontId="132" fillId="55" borderId="30" xfId="17" applyFont="1" applyFill="1" applyBorder="1" applyAlignment="1">
      <alignment vertical="center"/>
    </xf>
    <xf numFmtId="0" fontId="128" fillId="55" borderId="30" xfId="17" applyFont="1" applyFill="1" applyBorder="1" applyAlignment="1" applyProtection="1">
      <alignment vertical="center"/>
      <protection/>
    </xf>
    <xf numFmtId="0" fontId="129" fillId="55" borderId="31" xfId="17" applyFont="1" applyFill="1" applyBorder="1" applyAlignment="1">
      <alignment vertical="center"/>
    </xf>
  </cellXfs>
  <cellStyles count="1900">
    <cellStyle name="Normal" xfId="0"/>
    <cellStyle name="?_x001D_?½_x000C_'ÿ-&#10; ÿU_x0001_?_x0005_ˆ_x0008__x0007__x0001__x0001_" xfId="15"/>
    <cellStyle name="?_x001D_?½_x000C_'ÿ-&#13; ÿU_x0001_?_x0005_ˆ_x0008__x0007__x0001__x0001_" xfId="16"/>
    <cellStyle name="‏_x001D_ً½_x000C_'ے-&#13; ےU_x0001_ٌ_x0005_ˆ_x0008__x0007__x0001__x0001_" xfId="17"/>
    <cellStyle name="‏_x001D_ً½_x000C_'ے-&#13; ےU_x0001_ٌ_x0005_ˆ_x0008__x0007__x0001__x0001_ 10" xfId="18"/>
    <cellStyle name="‏_x001D_ً½_x000C_'ے-&#13; ےU_x0001_ٌ_x0005_ˆ_x0008__x0007__x0001__x0001_ 10 2" xfId="19"/>
    <cellStyle name="‏_x001D_ً½_x000C_'ے-&#13; ےU_x0001_ٌ_x0005_ˆ_x0008__x0007__x0001__x0001_ 11" xfId="20"/>
    <cellStyle name="‏_x001D_ً½_x000C_'ے-&#13; ےU_x0001_ٌ_x0005_ˆ_x0008__x0007__x0001__x0001_ 11 2" xfId="21"/>
    <cellStyle name="‏_x001D_ً½_x000C_'ے-&#13; ےU_x0001_ٌ_x0005_ˆ_x0008__x0007__x0001__x0001_ 12" xfId="22"/>
    <cellStyle name="‏_x001D_ً½_x000C_'ے-&#13; ےU_x0001_ٌ_x0005_ˆ_x0008__x0007__x0001__x0001_ 12 2" xfId="23"/>
    <cellStyle name="‏_x001D_ً½_x000C_'ے-&#13; ےU_x0001_ٌ_x0005_ˆ_x0008__x0007__x0001__x0001_ 13" xfId="24"/>
    <cellStyle name="‏_x001D_ً½_x000C_'ے-&#13; ےU_x0001_ٌ_x0005_ˆ_x0008__x0007__x0001__x0001_ 13 2" xfId="25"/>
    <cellStyle name="‏_x001D_ً½_x000C_'ے-&#13; ےU_x0001_ٌ_x0005_ˆ_x0008__x0007__x0001__x0001_ 14" xfId="26"/>
    <cellStyle name="‏_x001D_ً½_x000C_'ے-&#13; ےU_x0001_ٌ_x0005_ˆ_x0008__x0007__x0001__x0001_ 14 2" xfId="27"/>
    <cellStyle name="‏_x001D_ً½_x000C_'ے-&#13; ےU_x0001_ٌ_x0005_ˆ_x0008__x0007__x0001__x0001_ 15" xfId="28"/>
    <cellStyle name="‏_x001D_ً½_x000C_'ے-&#13; ےU_x0001_ٌ_x0005_ˆ_x0008__x0007__x0001__x0001_ 16" xfId="29"/>
    <cellStyle name="‏_x001D_ً½_x000C_'ے-&#13; ےU_x0001_ٌ_x0005_ˆ_x0008__x0007__x0001__x0001_ 17" xfId="30"/>
    <cellStyle name="‏_x001D_ً½_x000C_'ے-&#13; ےU_x0001_ٌ_x0005_ˆ_x0008__x0007__x0001__x0001_ 18" xfId="31"/>
    <cellStyle name="‏_x001D_ً½_x000C_'ے-&#13; ےU_x0001_ٌ_x0005_ˆ_x0008__x0007__x0001__x0001_ 2" xfId="32"/>
    <cellStyle name="‏_x001D_ً½_x000C_'ے-&#13; ےU_x0001_ٌ_x0005_ˆ_x0008__x0007__x0001__x0001_ 2 10" xfId="33"/>
    <cellStyle name="‏_x001D_ً½_x000C_'ے-&#13; ےU_x0001_ٌ_x0005_ˆ_x0008__x0007__x0001__x0001_ 2 10 2" xfId="34"/>
    <cellStyle name="‏_x001D_ً½_x000C_'ے-&#13; ےU_x0001_ٌ_x0005_ˆ_x0008__x0007__x0001__x0001_ 2 11" xfId="35"/>
    <cellStyle name="‏_x001D_ً½_x000C_'ے-&#13; ےU_x0001_ٌ_x0005_ˆ_x0008__x0007__x0001__x0001_ 2 11 2" xfId="36"/>
    <cellStyle name="‏_x001D_ً½_x000C_'ے-&#13; ےU_x0001_ٌ_x0005_ˆ_x0008__x0007__x0001__x0001_ 2 12" xfId="37"/>
    <cellStyle name="‏_x001D_ً½_x000C_'ے-&#13; ےU_x0001_ٌ_x0005_ˆ_x0008__x0007__x0001__x0001_ 2 12 2" xfId="38"/>
    <cellStyle name="‏_x001D_ً½_x000C_'ے-&#13; ےU_x0001_ٌ_x0005_ˆ_x0008__x0007__x0001__x0001_ 2 13" xfId="39"/>
    <cellStyle name="‏_x001D_ً½_x000C_'ے-&#13; ےU_x0001_ٌ_x0005_ˆ_x0008__x0007__x0001__x0001_ 2 13 2" xfId="40"/>
    <cellStyle name="‏_x001D_ً½_x000C_'ے-&#13; ےU_x0001_ٌ_x0005_ˆ_x0008__x0007__x0001__x0001_ 2 14" xfId="41"/>
    <cellStyle name="‏_x001D_ً½_x000C_'ے-&#13; ےU_x0001_ٌ_x0005_ˆ_x0008__x0007__x0001__x0001_ 2 2" xfId="42"/>
    <cellStyle name="‏_x001D_ً½_x000C_'ے-&#13; ےU_x0001_ٌ_x0005_ˆ_x0008__x0007__x0001__x0001_ 2 2 2" xfId="43"/>
    <cellStyle name="‏_x001D_ً½_x000C_'ے-&#13; ےU_x0001_ٌ_x0005_ˆ_x0008__x0007__x0001__x0001_ 2 2 2 2" xfId="44"/>
    <cellStyle name="‏_x001D_ً½_x000C_'ے-&#13; ےU_x0001_ٌ_x0005_ˆ_x0008__x0007__x0001__x0001_ 2 2 3" xfId="45"/>
    <cellStyle name="‏_x001D_ً½_x000C_'ے-&#13; ےU_x0001_ٌ_x0005_ˆ_x0008__x0007__x0001__x0001_ 2 3" xfId="46"/>
    <cellStyle name="‏_x001D_ً½_x000C_'ے-&#13; ےU_x0001_ٌ_x0005_ˆ_x0008__x0007__x0001__x0001_ 2 3 2" xfId="47"/>
    <cellStyle name="‏_x001D_ً½_x000C_'ے-&#13; ےU_x0001_ٌ_x0005_ˆ_x0008__x0007__x0001__x0001_ 2 4" xfId="48"/>
    <cellStyle name="‏_x001D_ً½_x000C_'ے-&#13; ےU_x0001_ٌ_x0005_ˆ_x0008__x0007__x0001__x0001_ 2 4 2" xfId="49"/>
    <cellStyle name="‏_x001D_ً½_x000C_'ے-&#13; ےU_x0001_ٌ_x0005_ˆ_x0008__x0007__x0001__x0001_ 2 5" xfId="50"/>
    <cellStyle name="‏_x001D_ً½_x000C_'ے-&#13; ےU_x0001_ٌ_x0005_ˆ_x0008__x0007__x0001__x0001_ 2 5 2" xfId="51"/>
    <cellStyle name="‏_x001D_ً½_x000C_'ے-&#13; ےU_x0001_ٌ_x0005_ˆ_x0008__x0007__x0001__x0001_ 2 5 3" xfId="52"/>
    <cellStyle name="‏_x001D_ً½_x000C_'ے-&#13; ےU_x0001_ٌ_x0005_ˆ_x0008__x0007__x0001__x0001_ 2 6" xfId="53"/>
    <cellStyle name="‏_x001D_ً½_x000C_'ے-&#13; ےU_x0001_ٌ_x0005_ˆ_x0008__x0007__x0001__x0001_ 2 6 2" xfId="54"/>
    <cellStyle name="‏_x001D_ً½_x000C_'ے-&#13; ےU_x0001_ٌ_x0005_ˆ_x0008__x0007__x0001__x0001_ 2 7" xfId="55"/>
    <cellStyle name="‏_x001D_ً½_x000C_'ے-&#13; ےU_x0001_ٌ_x0005_ˆ_x0008__x0007__x0001__x0001_ 2 7 2" xfId="56"/>
    <cellStyle name="‏_x001D_ً½_x000C_'ے-&#13; ےU_x0001_ٌ_x0005_ˆ_x0008__x0007__x0001__x0001_ 2 8" xfId="57"/>
    <cellStyle name="‏_x001D_ً½_x000C_'ے-&#13; ےU_x0001_ٌ_x0005_ˆ_x0008__x0007__x0001__x0001_ 2 8 2" xfId="58"/>
    <cellStyle name="‏_x001D_ً½_x000C_'ے-&#13; ےU_x0001_ٌ_x0005_ˆ_x0008__x0007__x0001__x0001_ 2 9" xfId="59"/>
    <cellStyle name="‏_x001D_ً½_x000C_'ے-&#13; ےU_x0001_ٌ_x0005_ˆ_x0008__x0007__x0001__x0001_ 2 9 2" xfId="60"/>
    <cellStyle name="‏_x001D_ً½_x000C_'ے-&#13; ےU_x0001_ٌ_x0005_ˆ_x0008__x0007__x0001__x0001_ 3" xfId="61"/>
    <cellStyle name="‏_x001D_ً½_x000C_'ے-&#13; ےU_x0001_ٌ_x0005_ˆ_x0008__x0007__x0001__x0001_ 3 10" xfId="62"/>
    <cellStyle name="‏_x001D_ً½_x000C_'ے-&#13; ےU_x0001_ٌ_x0005_ˆ_x0008__x0007__x0001__x0001_ 3 10 2" xfId="63"/>
    <cellStyle name="‏_x001D_ً½_x000C_'ے-&#13; ےU_x0001_ٌ_x0005_ˆ_x0008__x0007__x0001__x0001_ 3 11" xfId="64"/>
    <cellStyle name="‏_x001D_ً½_x000C_'ے-&#13; ےU_x0001_ٌ_x0005_ˆ_x0008__x0007__x0001__x0001_ 3 11 2" xfId="65"/>
    <cellStyle name="‏_x001D_ً½_x000C_'ے-&#13; ےU_x0001_ٌ_x0005_ˆ_x0008__x0007__x0001__x0001_ 3 12" xfId="66"/>
    <cellStyle name="‏_x001D_ً½_x000C_'ے-&#13; ےU_x0001_ٌ_x0005_ˆ_x0008__x0007__x0001__x0001_ 3 13" xfId="67"/>
    <cellStyle name="‏_x001D_ً½_x000C_'ے-&#13; ےU_x0001_ٌ_x0005_ˆ_x0008__x0007__x0001__x0001_ 3 2" xfId="68"/>
    <cellStyle name="‏_x001D_ً½_x000C_'ے-&#13; ےU_x0001_ٌ_x0005_ˆ_x0008__x0007__x0001__x0001_ 3 2 2" xfId="69"/>
    <cellStyle name="‏_x001D_ً½_x000C_'ے-&#13; ےU_x0001_ٌ_x0005_ˆ_x0008__x0007__x0001__x0001_ 3 3" xfId="70"/>
    <cellStyle name="‏_x001D_ً½_x000C_'ے-&#13; ےU_x0001_ٌ_x0005_ˆ_x0008__x0007__x0001__x0001_ 3 3 2" xfId="71"/>
    <cellStyle name="‏_x001D_ً½_x000C_'ے-&#13; ےU_x0001_ٌ_x0005_ˆ_x0008__x0007__x0001__x0001_ 3 4" xfId="72"/>
    <cellStyle name="‏_x001D_ً½_x000C_'ے-&#13; ےU_x0001_ٌ_x0005_ˆ_x0008__x0007__x0001__x0001_ 3 4 2" xfId="73"/>
    <cellStyle name="‏_x001D_ً½_x000C_'ے-&#13; ےU_x0001_ٌ_x0005_ˆ_x0008__x0007__x0001__x0001_ 3 5" xfId="74"/>
    <cellStyle name="‏_x001D_ً½_x000C_'ے-&#13; ےU_x0001_ٌ_x0005_ˆ_x0008__x0007__x0001__x0001_ 3 5 2" xfId="75"/>
    <cellStyle name="‏_x001D_ً½_x000C_'ے-&#13; ےU_x0001_ٌ_x0005_ˆ_x0008__x0007__x0001__x0001_ 3 6" xfId="76"/>
    <cellStyle name="‏_x001D_ً½_x000C_'ے-&#13; ےU_x0001_ٌ_x0005_ˆ_x0008__x0007__x0001__x0001_ 3 6 2" xfId="77"/>
    <cellStyle name="‏_x001D_ً½_x000C_'ے-&#13; ےU_x0001_ٌ_x0005_ˆ_x0008__x0007__x0001__x0001_ 3 7" xfId="78"/>
    <cellStyle name="‏_x001D_ً½_x000C_'ے-&#13; ےU_x0001_ٌ_x0005_ˆ_x0008__x0007__x0001__x0001_ 3 7 2" xfId="79"/>
    <cellStyle name="‏_x001D_ً½_x000C_'ے-&#13; ےU_x0001_ٌ_x0005_ˆ_x0008__x0007__x0001__x0001_ 3 8" xfId="80"/>
    <cellStyle name="‏_x001D_ً½_x000C_'ے-&#13; ےU_x0001_ٌ_x0005_ˆ_x0008__x0007__x0001__x0001_ 3 8 2" xfId="81"/>
    <cellStyle name="‏_x001D_ً½_x000C_'ے-&#13; ےU_x0001_ٌ_x0005_ˆ_x0008__x0007__x0001__x0001_ 3 9" xfId="82"/>
    <cellStyle name="‏_x001D_ً½_x000C_'ے-&#13; ےU_x0001_ٌ_x0005_ˆ_x0008__x0007__x0001__x0001_ 3 9 2" xfId="83"/>
    <cellStyle name="‏_x001D_ً½_x000C_'ے-&#13; ےU_x0001_ٌ_x0005_ˆ_x0008__x0007__x0001__x0001_ 4" xfId="84"/>
    <cellStyle name="‏_x001D_ً½_x000C_'ے-&#13; ےU_x0001_ٌ_x0005_ˆ_x0008__x0007__x0001__x0001_ 4 2" xfId="85"/>
    <cellStyle name="‏_x001D_ً½_x000C_'ے-&#13; ےU_x0001_ٌ_x0005_ˆ_x0008__x0007__x0001__x0001_ 5" xfId="86"/>
    <cellStyle name="‏_x001D_ً½_x000C_'ے-&#13; ےU_x0001_ٌ_x0005_ˆ_x0008__x0007__x0001__x0001_ 5 2" xfId="87"/>
    <cellStyle name="‏_x001D_ً½_x000C_'ے-&#13; ےU_x0001_ٌ_x0005_ˆ_x0008__x0007__x0001__x0001_ 5 3" xfId="88"/>
    <cellStyle name="‏_x001D_ً½_x000C_'ے-&#13; ےU_x0001_ٌ_x0005_ˆ_x0008__x0007__x0001__x0001_ 6" xfId="89"/>
    <cellStyle name="‏_x001D_ً½_x000C_'ے-&#13; ےU_x0001_ٌ_x0005_ˆ_x0008__x0007__x0001__x0001_ 6 2" xfId="90"/>
    <cellStyle name="‏_x001D_ً½_x000C_'ے-&#13; ےU_x0001_ٌ_x0005_ˆ_x0008__x0007__x0001__x0001_ 6 3" xfId="91"/>
    <cellStyle name="‏_x001D_ً½_x000C_'ے-&#13; ےU_x0001_ٌ_x0005_ˆ_x0008__x0007__x0001__x0001_ 6 4" xfId="92"/>
    <cellStyle name="‏_x001D_ً½_x000C_'ے-&#13; ےU_x0001_ٌ_x0005_ˆ_x0008__x0007__x0001__x0001_ 7" xfId="93"/>
    <cellStyle name="‏_x001D_ً½_x000C_'ے-&#13; ےU_x0001_ٌ_x0005_ˆ_x0008__x0007__x0001__x0001_ 7 2" xfId="94"/>
    <cellStyle name="‏_x001D_ً½_x000C_'ے-&#13; ےU_x0001_ٌ_x0005_ˆ_x0008__x0007__x0001__x0001_ 8" xfId="95"/>
    <cellStyle name="‏_x001D_ً½_x000C_'ے-&#13; ےU_x0001_ٌ_x0005_ˆ_x0008__x0007__x0001__x0001_ 8 2" xfId="96"/>
    <cellStyle name="‏_x001D_ً½_x000C_'ے-&#13; ےU_x0001_ٌ_x0005_ˆ_x0008__x0007__x0001__x0001_ 9" xfId="97"/>
    <cellStyle name="‏_x001D_ً½_x000C_'ے-&#13; ےU_x0001_ٌ_x0005_ˆ_x0008__x0007__x0001__x0001_ 9 2" xfId="98"/>
    <cellStyle name="‏_x001D_ً½_x000C_'ے-&#13; ےU_x0001_ٌ_x0005_ˆ_x0008__x0007__x0001__x0001__BOP-08 septembre 2011" xfId="99"/>
    <cellStyle name="1 indent" xfId="100"/>
    <cellStyle name="1 indent 2" xfId="101"/>
    <cellStyle name="1 indent 3" xfId="102"/>
    <cellStyle name="2 indents" xfId="103"/>
    <cellStyle name="2 indents 2" xfId="104"/>
    <cellStyle name="2 indents 3" xfId="105"/>
    <cellStyle name="20 % - Accent1" xfId="106"/>
    <cellStyle name="20 % - Accent2" xfId="107"/>
    <cellStyle name="20 % - Accent3" xfId="108"/>
    <cellStyle name="20 % - Accent4" xfId="109"/>
    <cellStyle name="20 % - Accent5" xfId="110"/>
    <cellStyle name="20 % - Accent6" xfId="111"/>
    <cellStyle name="20% - Accent1" xfId="112"/>
    <cellStyle name="20% - Accent1 2" xfId="113"/>
    <cellStyle name="20% - Accent2" xfId="114"/>
    <cellStyle name="20% - Accent2 2" xfId="115"/>
    <cellStyle name="20% - Accent3" xfId="116"/>
    <cellStyle name="20% - Accent3 2" xfId="117"/>
    <cellStyle name="20% - Accent4" xfId="118"/>
    <cellStyle name="20% - Accent4 2" xfId="119"/>
    <cellStyle name="20% - Accent5" xfId="120"/>
    <cellStyle name="20% - Accent5 2" xfId="121"/>
    <cellStyle name="20% - Accent6" xfId="122"/>
    <cellStyle name="20% - Accent6 2" xfId="123"/>
    <cellStyle name="3 indents" xfId="124"/>
    <cellStyle name="3 indents 2" xfId="125"/>
    <cellStyle name="4 indents" xfId="126"/>
    <cellStyle name="4 indents 2" xfId="127"/>
    <cellStyle name="40 % - Accent1" xfId="128"/>
    <cellStyle name="40 % - Accent2" xfId="129"/>
    <cellStyle name="40 % - Accent3" xfId="130"/>
    <cellStyle name="40 % - Accent4" xfId="131"/>
    <cellStyle name="40 % - Accent5" xfId="132"/>
    <cellStyle name="40 % - Accent6" xfId="133"/>
    <cellStyle name="40% - Accent1" xfId="134"/>
    <cellStyle name="40% - Accent1 2" xfId="135"/>
    <cellStyle name="40% - Accent2" xfId="136"/>
    <cellStyle name="40% - Accent2 2" xfId="137"/>
    <cellStyle name="40% - Accent3" xfId="138"/>
    <cellStyle name="40% - Accent3 2" xfId="139"/>
    <cellStyle name="40% - Accent4" xfId="140"/>
    <cellStyle name="40% - Accent4 2" xfId="141"/>
    <cellStyle name="40% - Accent5" xfId="142"/>
    <cellStyle name="40% - Accent5 2" xfId="143"/>
    <cellStyle name="40% - Accent6" xfId="144"/>
    <cellStyle name="40% - Accent6 2" xfId="145"/>
    <cellStyle name="5 indents" xfId="146"/>
    <cellStyle name="5 indents 2" xfId="147"/>
    <cellStyle name="60 % - Accent1" xfId="148"/>
    <cellStyle name="60 % - Accent2" xfId="149"/>
    <cellStyle name="60 % - Accent3" xfId="150"/>
    <cellStyle name="60 % - Accent4" xfId="151"/>
    <cellStyle name="60 % - Accent5" xfId="152"/>
    <cellStyle name="60 % - Accent6" xfId="153"/>
    <cellStyle name="60% - Accent1" xfId="154"/>
    <cellStyle name="60% - Accent1 2" xfId="155"/>
    <cellStyle name="60% - Accent2" xfId="156"/>
    <cellStyle name="60% - Accent2 2" xfId="157"/>
    <cellStyle name="60% - Accent3" xfId="158"/>
    <cellStyle name="60% - Accent3 2" xfId="159"/>
    <cellStyle name="60% - Accent4" xfId="160"/>
    <cellStyle name="60% - Accent4 2" xfId="161"/>
    <cellStyle name="60% - Accent5" xfId="162"/>
    <cellStyle name="60% - Accent5 2" xfId="163"/>
    <cellStyle name="60% - Accent6" xfId="164"/>
    <cellStyle name="60% - Accent6 2" xfId="165"/>
    <cellStyle name="Accent1" xfId="166"/>
    <cellStyle name="Accent1 - 20 %" xfId="167"/>
    <cellStyle name="Accent1 - 40 %" xfId="168"/>
    <cellStyle name="Accent1 - 60 %" xfId="169"/>
    <cellStyle name="Accent1 2" xfId="170"/>
    <cellStyle name="Accent2" xfId="171"/>
    <cellStyle name="Accent2 - 20 %" xfId="172"/>
    <cellStyle name="Accent2 - 40 %" xfId="173"/>
    <cellStyle name="Accent2 - 60 %" xfId="174"/>
    <cellStyle name="Accent2 2" xfId="175"/>
    <cellStyle name="Accent3" xfId="176"/>
    <cellStyle name="Accent3 - 20 %" xfId="177"/>
    <cellStyle name="Accent3 - 40 %" xfId="178"/>
    <cellStyle name="Accent3 - 60 %" xfId="179"/>
    <cellStyle name="Accent3 2" xfId="180"/>
    <cellStyle name="Accent4" xfId="181"/>
    <cellStyle name="Accent4 - 20 %" xfId="182"/>
    <cellStyle name="Accent4 - 40 %" xfId="183"/>
    <cellStyle name="Accent4 - 60 %" xfId="184"/>
    <cellStyle name="Accent4 2" xfId="185"/>
    <cellStyle name="Accent5" xfId="186"/>
    <cellStyle name="Accent5 - 20 %" xfId="187"/>
    <cellStyle name="Accent5 - 40 %" xfId="188"/>
    <cellStyle name="Accent5 - 60 %" xfId="189"/>
    <cellStyle name="Accent5 2" xfId="190"/>
    <cellStyle name="Accent6" xfId="191"/>
    <cellStyle name="Accent6 - 20 %" xfId="192"/>
    <cellStyle name="Accent6 - 40 %" xfId="193"/>
    <cellStyle name="Accent6 - 60 %" xfId="194"/>
    <cellStyle name="Accent6 2" xfId="195"/>
    <cellStyle name="annee semestre" xfId="196"/>
    <cellStyle name="arial" xfId="197"/>
    <cellStyle name="Avertissement" xfId="198"/>
    <cellStyle name="Bad" xfId="199"/>
    <cellStyle name="Bad 2" xfId="200"/>
    <cellStyle name="Calcul" xfId="201"/>
    <cellStyle name="Calculation" xfId="202"/>
    <cellStyle name="Calculation 2" xfId="203"/>
    <cellStyle name="Cellule liée" xfId="204"/>
    <cellStyle name="Check Cell" xfId="205"/>
    <cellStyle name="Check Cell 2" xfId="206"/>
    <cellStyle name="clsAltData" xfId="207"/>
    <cellStyle name="clsAltData 2" xfId="208"/>
    <cellStyle name="clsAltMRVData" xfId="209"/>
    <cellStyle name="clsBlank" xfId="210"/>
    <cellStyle name="clsColumnHeader" xfId="211"/>
    <cellStyle name="clsData" xfId="212"/>
    <cellStyle name="clsData 2" xfId="213"/>
    <cellStyle name="clsDefault" xfId="214"/>
    <cellStyle name="clsFooter" xfId="215"/>
    <cellStyle name="clsIndexTableData" xfId="216"/>
    <cellStyle name="clsIndexTableHdr" xfId="217"/>
    <cellStyle name="clsIndexTableTitle" xfId="218"/>
    <cellStyle name="clsMRVData" xfId="219"/>
    <cellStyle name="clsReportFooter" xfId="220"/>
    <cellStyle name="clsReportHeader" xfId="221"/>
    <cellStyle name="clsRowHeader" xfId="222"/>
    <cellStyle name="clsScale" xfId="223"/>
    <cellStyle name="clsSection" xfId="224"/>
    <cellStyle name="Comma  - Style1" xfId="225"/>
    <cellStyle name="Comma 2" xfId="226"/>
    <cellStyle name="Comma 3" xfId="227"/>
    <cellStyle name="Comma 4" xfId="228"/>
    <cellStyle name="Comma0" xfId="229"/>
    <cellStyle name="Comma0 - Style3" xfId="230"/>
    <cellStyle name="Comma0_040902bgr_bop_active" xfId="231"/>
    <cellStyle name="Curren - Style3" xfId="232"/>
    <cellStyle name="Curren - Style4" xfId="233"/>
    <cellStyle name="Currency 2" xfId="234"/>
    <cellStyle name="Currency 3" xfId="235"/>
    <cellStyle name="Currency0" xfId="236"/>
    <cellStyle name="Date" xfId="237"/>
    <cellStyle name="Date 2" xfId="238"/>
    <cellStyle name="diskette" xfId="239"/>
    <cellStyle name="données" xfId="240"/>
    <cellStyle name="donnéesbord" xfId="241"/>
    <cellStyle name="donnéesbord 2" xfId="242"/>
    <cellStyle name="Emphase 1" xfId="243"/>
    <cellStyle name="Emphase 2" xfId="244"/>
    <cellStyle name="Emphase 3" xfId="245"/>
    <cellStyle name="Entrée" xfId="246"/>
    <cellStyle name="Euro" xfId="247"/>
    <cellStyle name="Euro 10" xfId="248"/>
    <cellStyle name="Euro 11" xfId="249"/>
    <cellStyle name="Euro 12" xfId="250"/>
    <cellStyle name="Euro 13" xfId="251"/>
    <cellStyle name="Euro 2" xfId="252"/>
    <cellStyle name="Euro 2 2" xfId="253"/>
    <cellStyle name="Euro 3" xfId="254"/>
    <cellStyle name="Euro 4" xfId="255"/>
    <cellStyle name="Euro 5" xfId="256"/>
    <cellStyle name="Euro 6" xfId="257"/>
    <cellStyle name="Euro 7" xfId="258"/>
    <cellStyle name="Euro 8" xfId="259"/>
    <cellStyle name="Euro 9" xfId="260"/>
    <cellStyle name="Euro_BEN (2)" xfId="261"/>
    <cellStyle name="Excel.Chart" xfId="262"/>
    <cellStyle name="Explanatory Text" xfId="263"/>
    <cellStyle name="Explanatory Text 2" xfId="264"/>
    <cellStyle name="F2" xfId="265"/>
    <cellStyle name="F3" xfId="266"/>
    <cellStyle name="F4" xfId="267"/>
    <cellStyle name="F5" xfId="268"/>
    <cellStyle name="F6" xfId="269"/>
    <cellStyle name="F7" xfId="270"/>
    <cellStyle name="F8" xfId="271"/>
    <cellStyle name="Fixed" xfId="272"/>
    <cellStyle name="Fixed 2" xfId="273"/>
    <cellStyle name="fixed0 - Style4" xfId="274"/>
    <cellStyle name="Fixed2 - Style2" xfId="275"/>
    <cellStyle name="Good" xfId="276"/>
    <cellStyle name="Good 2" xfId="277"/>
    <cellStyle name="Grey" xfId="278"/>
    <cellStyle name="Heading" xfId="279"/>
    <cellStyle name="Heading 1" xfId="280"/>
    <cellStyle name="Heading 1 2" xfId="281"/>
    <cellStyle name="Heading 2" xfId="282"/>
    <cellStyle name="Heading 2 2" xfId="283"/>
    <cellStyle name="Heading 3" xfId="284"/>
    <cellStyle name="Heading 3 2" xfId="285"/>
    <cellStyle name="Heading 4" xfId="286"/>
    <cellStyle name="Heading 4 2" xfId="287"/>
    <cellStyle name="HEADING1" xfId="288"/>
    <cellStyle name="Heading1 2" xfId="289"/>
    <cellStyle name="HEADING2" xfId="290"/>
    <cellStyle name="Heading2 2" xfId="291"/>
    <cellStyle name="Hiperhivatkozás" xfId="292"/>
    <cellStyle name="Hipervínculo" xfId="293"/>
    <cellStyle name="Hipervínculo visitado" xfId="294"/>
    <cellStyle name="Hipervínculo_IIF" xfId="295"/>
    <cellStyle name="Hyperlink 2" xfId="296"/>
    <cellStyle name="Hyperlink 3" xfId="297"/>
    <cellStyle name="Îáû÷íûé_Table16" xfId="298"/>
    <cellStyle name="imf-one decimal" xfId="299"/>
    <cellStyle name="imf-one decimal 2" xfId="300"/>
    <cellStyle name="imf-zero decimal" xfId="301"/>
    <cellStyle name="imf-zero decimal 2" xfId="302"/>
    <cellStyle name="Input" xfId="303"/>
    <cellStyle name="Input [yellow]" xfId="304"/>
    <cellStyle name="Input 10" xfId="305"/>
    <cellStyle name="Input 11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satisfaisant" xfId="315"/>
    <cellStyle name="Linked Cell" xfId="316"/>
    <cellStyle name="Linked Cell 2" xfId="317"/>
    <cellStyle name="m49048872" xfId="318"/>
    <cellStyle name="Már látott hiperhivatkozás" xfId="319"/>
    <cellStyle name="Microsoft Excel found an error in the formula you entered. Do you want to accept the correction proposed below?&#10;&#10;|&#10;&#10;• To accept the correction, click Yes.&#10;• To close this message and correct the formula yourself, click No." xfId="320"/>
    <cellStyle name="Millares [0]_107" xfId="321"/>
    <cellStyle name="Millares_107" xfId="322"/>
    <cellStyle name="Comma" xfId="323"/>
    <cellStyle name="Comma [0]" xfId="324"/>
    <cellStyle name="Milliers 10" xfId="325"/>
    <cellStyle name="Milliers 10 2" xfId="326"/>
    <cellStyle name="Milliers 11" xfId="327"/>
    <cellStyle name="Milliers 11 2" xfId="328"/>
    <cellStyle name="Milliers 12" xfId="329"/>
    <cellStyle name="Milliers 13" xfId="330"/>
    <cellStyle name="Milliers 14" xfId="331"/>
    <cellStyle name="Milliers 15" xfId="332"/>
    <cellStyle name="Milliers 2" xfId="333"/>
    <cellStyle name="Milliers 2 10" xfId="334"/>
    <cellStyle name="Milliers 2 10 2" xfId="335"/>
    <cellStyle name="Milliers 2 11" xfId="336"/>
    <cellStyle name="Milliers 2 11 2" xfId="337"/>
    <cellStyle name="Milliers 2 12" xfId="338"/>
    <cellStyle name="Milliers 2 2" xfId="339"/>
    <cellStyle name="Milliers 2 2 2" xfId="340"/>
    <cellStyle name="Milliers 2 2 2 2" xfId="341"/>
    <cellStyle name="Milliers 2 2 2 2 2" xfId="342"/>
    <cellStyle name="Milliers 2 2 2 2 2 2" xfId="343"/>
    <cellStyle name="Milliers 2 2 2 2 2 2 2" xfId="344"/>
    <cellStyle name="Milliers 2 2 2 2 2 2 3" xfId="345"/>
    <cellStyle name="Milliers 2 2 2 2 2 3" xfId="346"/>
    <cellStyle name="Milliers 2 2 2 2 2 4" xfId="347"/>
    <cellStyle name="Milliers 2 2 2 2 3" xfId="348"/>
    <cellStyle name="Milliers 2 2 2 2 3 2" xfId="349"/>
    <cellStyle name="Milliers 2 2 2 2 3 3" xfId="350"/>
    <cellStyle name="Milliers 2 2 2 2 4" xfId="351"/>
    <cellStyle name="Milliers 2 2 2 2 5" xfId="352"/>
    <cellStyle name="Milliers 2 2 2 3" xfId="353"/>
    <cellStyle name="Milliers 2 2 2 3 2" xfId="354"/>
    <cellStyle name="Milliers 2 2 2 3 2 2" xfId="355"/>
    <cellStyle name="Milliers 2 2 2 3 2 3" xfId="356"/>
    <cellStyle name="Milliers 2 2 2 3 3" xfId="357"/>
    <cellStyle name="Milliers 2 2 2 3 4" xfId="358"/>
    <cellStyle name="Milliers 2 2 2 4" xfId="359"/>
    <cellStyle name="Milliers 2 2 2 4 2" xfId="360"/>
    <cellStyle name="Milliers 2 2 2 4 3" xfId="361"/>
    <cellStyle name="Milliers 2 2 2 5" xfId="362"/>
    <cellStyle name="Milliers 2 2 2 6" xfId="363"/>
    <cellStyle name="Milliers 2 2 3" xfId="364"/>
    <cellStyle name="Milliers 2 2 3 2" xfId="365"/>
    <cellStyle name="Milliers 2 2 3 2 2" xfId="366"/>
    <cellStyle name="Milliers 2 2 3 2 2 2" xfId="367"/>
    <cellStyle name="Milliers 2 2 3 2 2 2 2" xfId="368"/>
    <cellStyle name="Milliers 2 2 3 2 2 2 3" xfId="369"/>
    <cellStyle name="Milliers 2 2 3 2 2 3" xfId="370"/>
    <cellStyle name="Milliers 2 2 3 2 2 4" xfId="371"/>
    <cellStyle name="Milliers 2 2 3 2 3" xfId="372"/>
    <cellStyle name="Milliers 2 2 3 2 3 2" xfId="373"/>
    <cellStyle name="Milliers 2 2 3 2 3 3" xfId="374"/>
    <cellStyle name="Milliers 2 2 3 2 4" xfId="375"/>
    <cellStyle name="Milliers 2 2 3 2 5" xfId="376"/>
    <cellStyle name="Milliers 2 2 3 3" xfId="377"/>
    <cellStyle name="Milliers 2 2 3 3 2" xfId="378"/>
    <cellStyle name="Milliers 2 2 3 3 2 2" xfId="379"/>
    <cellStyle name="Milliers 2 2 3 3 2 3" xfId="380"/>
    <cellStyle name="Milliers 2 2 3 3 3" xfId="381"/>
    <cellStyle name="Milliers 2 2 3 3 4" xfId="382"/>
    <cellStyle name="Milliers 2 2 3 4" xfId="383"/>
    <cellStyle name="Milliers 2 2 3 4 2" xfId="384"/>
    <cellStyle name="Milliers 2 2 3 4 3" xfId="385"/>
    <cellStyle name="Milliers 2 2 3 5" xfId="386"/>
    <cellStyle name="Milliers 2 2 3 6" xfId="387"/>
    <cellStyle name="Milliers 2 2 4" xfId="388"/>
    <cellStyle name="Milliers 2 2 4 2" xfId="389"/>
    <cellStyle name="Milliers 2 2 4 2 2" xfId="390"/>
    <cellStyle name="Milliers 2 2 4 2 2 2" xfId="391"/>
    <cellStyle name="Milliers 2 2 4 2 2 3" xfId="392"/>
    <cellStyle name="Milliers 2 2 4 2 3" xfId="393"/>
    <cellStyle name="Milliers 2 2 4 2 4" xfId="394"/>
    <cellStyle name="Milliers 2 2 4 3" xfId="395"/>
    <cellStyle name="Milliers 2 2 4 3 2" xfId="396"/>
    <cellStyle name="Milliers 2 2 4 3 3" xfId="397"/>
    <cellStyle name="Milliers 2 2 4 4" xfId="398"/>
    <cellStyle name="Milliers 2 2 4 5" xfId="399"/>
    <cellStyle name="Milliers 2 2 5" xfId="400"/>
    <cellStyle name="Milliers 2 2 5 2" xfId="401"/>
    <cellStyle name="Milliers 2 2 5 2 2" xfId="402"/>
    <cellStyle name="Milliers 2 2 5 2 3" xfId="403"/>
    <cellStyle name="Milliers 2 2 5 3" xfId="404"/>
    <cellStyle name="Milliers 2 2 5 4" xfId="405"/>
    <cellStyle name="Milliers 2 2 6" xfId="406"/>
    <cellStyle name="Milliers 2 2 6 2" xfId="407"/>
    <cellStyle name="Milliers 2 2 6 3" xfId="408"/>
    <cellStyle name="Milliers 2 2 7" xfId="409"/>
    <cellStyle name="Milliers 2 3" xfId="410"/>
    <cellStyle name="Milliers 2 3 2" xfId="411"/>
    <cellStyle name="Milliers 2 3 2 2" xfId="412"/>
    <cellStyle name="Milliers 2 3 2 2 2" xfId="413"/>
    <cellStyle name="Milliers 2 3 2 2 2 2" xfId="414"/>
    <cellStyle name="Milliers 2 3 2 2 2 3" xfId="415"/>
    <cellStyle name="Milliers 2 3 2 2 3" xfId="416"/>
    <cellStyle name="Milliers 2 3 2 2 4" xfId="417"/>
    <cellStyle name="Milliers 2 3 2 3" xfId="418"/>
    <cellStyle name="Milliers 2 3 2 3 2" xfId="419"/>
    <cellStyle name="Milliers 2 3 2 3 3" xfId="420"/>
    <cellStyle name="Milliers 2 3 2 4" xfId="421"/>
    <cellStyle name="Milliers 2 3 2 5" xfId="422"/>
    <cellStyle name="Milliers 2 3 3" xfId="423"/>
    <cellStyle name="Milliers 2 3 3 2" xfId="424"/>
    <cellStyle name="Milliers 2 3 3 2 2" xfId="425"/>
    <cellStyle name="Milliers 2 3 3 2 3" xfId="426"/>
    <cellStyle name="Milliers 2 3 3 3" xfId="427"/>
    <cellStyle name="Milliers 2 3 3 4" xfId="428"/>
    <cellStyle name="Milliers 2 3 4" xfId="429"/>
    <cellStyle name="Milliers 2 3 4 2" xfId="430"/>
    <cellStyle name="Milliers 2 3 4 3" xfId="431"/>
    <cellStyle name="Milliers 2 3 5" xfId="432"/>
    <cellStyle name="Milliers 2 3 6" xfId="433"/>
    <cellStyle name="Milliers 2 4" xfId="434"/>
    <cellStyle name="Milliers 2 4 2" xfId="435"/>
    <cellStyle name="Milliers 2 4 2 2" xfId="436"/>
    <cellStyle name="Milliers 2 4 2 2 2" xfId="437"/>
    <cellStyle name="Milliers 2 4 2 2 2 2" xfId="438"/>
    <cellStyle name="Milliers 2 4 2 2 2 3" xfId="439"/>
    <cellStyle name="Milliers 2 4 2 2 3" xfId="440"/>
    <cellStyle name="Milliers 2 4 2 2 4" xfId="441"/>
    <cellStyle name="Milliers 2 4 2 3" xfId="442"/>
    <cellStyle name="Milliers 2 4 2 3 2" xfId="443"/>
    <cellStyle name="Milliers 2 4 2 3 3" xfId="444"/>
    <cellStyle name="Milliers 2 4 2 4" xfId="445"/>
    <cellStyle name="Milliers 2 4 2 5" xfId="446"/>
    <cellStyle name="Milliers 2 4 3" xfId="447"/>
    <cellStyle name="Milliers 2 4 3 2" xfId="448"/>
    <cellStyle name="Milliers 2 4 3 2 2" xfId="449"/>
    <cellStyle name="Milliers 2 4 3 2 3" xfId="450"/>
    <cellStyle name="Milliers 2 4 3 3" xfId="451"/>
    <cellStyle name="Milliers 2 4 3 4" xfId="452"/>
    <cellStyle name="Milliers 2 4 4" xfId="453"/>
    <cellStyle name="Milliers 2 4 4 2" xfId="454"/>
    <cellStyle name="Milliers 2 4 4 3" xfId="455"/>
    <cellStyle name="Milliers 2 4 5" xfId="456"/>
    <cellStyle name="Milliers 2 4 6" xfId="457"/>
    <cellStyle name="Milliers 2 5" xfId="458"/>
    <cellStyle name="Milliers 2 5 2" xfId="459"/>
    <cellStyle name="Milliers 2 5 2 2" xfId="460"/>
    <cellStyle name="Milliers 2 5 2 2 2" xfId="461"/>
    <cellStyle name="Milliers 2 5 2 2 3" xfId="462"/>
    <cellStyle name="Milliers 2 5 2 3" xfId="463"/>
    <cellStyle name="Milliers 2 5 2 4" xfId="464"/>
    <cellStyle name="Milliers 2 5 3" xfId="465"/>
    <cellStyle name="Milliers 2 5 3 2" xfId="466"/>
    <cellStyle name="Milliers 2 5 3 3" xfId="467"/>
    <cellStyle name="Milliers 2 5 4" xfId="468"/>
    <cellStyle name="Milliers 2 5 5" xfId="469"/>
    <cellStyle name="Milliers 2 6" xfId="470"/>
    <cellStyle name="Milliers 2 6 2" xfId="471"/>
    <cellStyle name="Milliers 2 6 2 2" xfId="472"/>
    <cellStyle name="Milliers 2 6 2 3" xfId="473"/>
    <cellStyle name="Milliers 2 6 3" xfId="474"/>
    <cellStyle name="Milliers 2 6 4" xfId="475"/>
    <cellStyle name="Milliers 2 7" xfId="476"/>
    <cellStyle name="Milliers 2 7 2" xfId="477"/>
    <cellStyle name="Milliers 2 7 3" xfId="478"/>
    <cellStyle name="Milliers 2 8" xfId="479"/>
    <cellStyle name="Milliers 2 8 2" xfId="480"/>
    <cellStyle name="Milliers 2 9" xfId="481"/>
    <cellStyle name="Milliers 2 9 2" xfId="482"/>
    <cellStyle name="Milliers 3" xfId="483"/>
    <cellStyle name="Milliers 3 10" xfId="484"/>
    <cellStyle name="Milliers 3 10 2" xfId="485"/>
    <cellStyle name="Milliers 3 11" xfId="486"/>
    <cellStyle name="Milliers 3 11 2" xfId="487"/>
    <cellStyle name="Milliers 3 12" xfId="488"/>
    <cellStyle name="Milliers 3 2" xfId="489"/>
    <cellStyle name="Milliers 3 2 2" xfId="490"/>
    <cellStyle name="Milliers 3 2 3" xfId="491"/>
    <cellStyle name="Milliers 3 3" xfId="492"/>
    <cellStyle name="Milliers 3 3 2" xfId="493"/>
    <cellStyle name="Milliers 3 4" xfId="494"/>
    <cellStyle name="Milliers 3 4 2" xfId="495"/>
    <cellStyle name="Milliers 3 5" xfId="496"/>
    <cellStyle name="Milliers 3 5 2" xfId="497"/>
    <cellStyle name="Milliers 3 6" xfId="498"/>
    <cellStyle name="Milliers 3 6 2" xfId="499"/>
    <cellStyle name="Milliers 3 7" xfId="500"/>
    <cellStyle name="Milliers 3 7 2" xfId="501"/>
    <cellStyle name="Milliers 3 8" xfId="502"/>
    <cellStyle name="Milliers 3 8 2" xfId="503"/>
    <cellStyle name="Milliers 3 9" xfId="504"/>
    <cellStyle name="Milliers 3 9 2" xfId="505"/>
    <cellStyle name="Milliers 4" xfId="506"/>
    <cellStyle name="Milliers 4 10" xfId="507"/>
    <cellStyle name="Milliers 4 10 2" xfId="508"/>
    <cellStyle name="Milliers 4 11" xfId="509"/>
    <cellStyle name="Milliers 4 11 2" xfId="510"/>
    <cellStyle name="Milliers 4 2" xfId="511"/>
    <cellStyle name="Milliers 4 2 2" xfId="512"/>
    <cellStyle name="Milliers 4 2 2 2" xfId="513"/>
    <cellStyle name="Milliers 4 2 2 2 2" xfId="514"/>
    <cellStyle name="Milliers 4 2 2 2 2 2" xfId="515"/>
    <cellStyle name="Milliers 4 2 2 2 2 2 2" xfId="516"/>
    <cellStyle name="Milliers 4 2 2 2 2 2 3" xfId="517"/>
    <cellStyle name="Milliers 4 2 2 2 2 3" xfId="518"/>
    <cellStyle name="Milliers 4 2 2 2 2 4" xfId="519"/>
    <cellStyle name="Milliers 4 2 2 2 3" xfId="520"/>
    <cellStyle name="Milliers 4 2 2 2 3 2" xfId="521"/>
    <cellStyle name="Milliers 4 2 2 2 3 3" xfId="522"/>
    <cellStyle name="Milliers 4 2 2 2 4" xfId="523"/>
    <cellStyle name="Milliers 4 2 2 2 5" xfId="524"/>
    <cellStyle name="Milliers 4 2 2 3" xfId="525"/>
    <cellStyle name="Milliers 4 2 2 3 2" xfId="526"/>
    <cellStyle name="Milliers 4 2 2 3 2 2" xfId="527"/>
    <cellStyle name="Milliers 4 2 2 3 2 3" xfId="528"/>
    <cellStyle name="Milliers 4 2 2 3 3" xfId="529"/>
    <cellStyle name="Milliers 4 2 2 3 4" xfId="530"/>
    <cellStyle name="Milliers 4 2 2 4" xfId="531"/>
    <cellStyle name="Milliers 4 2 2 4 2" xfId="532"/>
    <cellStyle name="Milliers 4 2 2 4 3" xfId="533"/>
    <cellStyle name="Milliers 4 2 2 5" xfId="534"/>
    <cellStyle name="Milliers 4 2 2 6" xfId="535"/>
    <cellStyle name="Milliers 4 2 3" xfId="536"/>
    <cellStyle name="Milliers 4 2 3 2" xfId="537"/>
    <cellStyle name="Milliers 4 2 3 2 2" xfId="538"/>
    <cellStyle name="Milliers 4 2 3 2 2 2" xfId="539"/>
    <cellStyle name="Milliers 4 2 3 2 2 2 2" xfId="540"/>
    <cellStyle name="Milliers 4 2 3 2 2 2 3" xfId="541"/>
    <cellStyle name="Milliers 4 2 3 2 2 3" xfId="542"/>
    <cellStyle name="Milliers 4 2 3 2 2 4" xfId="543"/>
    <cellStyle name="Milliers 4 2 3 2 3" xfId="544"/>
    <cellStyle name="Milliers 4 2 3 2 3 2" xfId="545"/>
    <cellStyle name="Milliers 4 2 3 2 3 3" xfId="546"/>
    <cellStyle name="Milliers 4 2 3 2 4" xfId="547"/>
    <cellStyle name="Milliers 4 2 3 2 5" xfId="548"/>
    <cellStyle name="Milliers 4 2 3 3" xfId="549"/>
    <cellStyle name="Milliers 4 2 3 3 2" xfId="550"/>
    <cellStyle name="Milliers 4 2 3 3 2 2" xfId="551"/>
    <cellStyle name="Milliers 4 2 3 3 2 3" xfId="552"/>
    <cellStyle name="Milliers 4 2 3 3 3" xfId="553"/>
    <cellStyle name="Milliers 4 2 3 3 4" xfId="554"/>
    <cellStyle name="Milliers 4 2 3 4" xfId="555"/>
    <cellStyle name="Milliers 4 2 3 4 2" xfId="556"/>
    <cellStyle name="Milliers 4 2 3 4 3" xfId="557"/>
    <cellStyle name="Milliers 4 2 3 5" xfId="558"/>
    <cellStyle name="Milliers 4 2 3 6" xfId="559"/>
    <cellStyle name="Milliers 4 2 4" xfId="560"/>
    <cellStyle name="Milliers 4 2 4 2" xfId="561"/>
    <cellStyle name="Milliers 4 2 4 2 2" xfId="562"/>
    <cellStyle name="Milliers 4 2 4 2 2 2" xfId="563"/>
    <cellStyle name="Milliers 4 2 4 2 2 3" xfId="564"/>
    <cellStyle name="Milliers 4 2 4 2 3" xfId="565"/>
    <cellStyle name="Milliers 4 2 4 2 4" xfId="566"/>
    <cellStyle name="Milliers 4 2 4 3" xfId="567"/>
    <cellStyle name="Milliers 4 2 4 3 2" xfId="568"/>
    <cellStyle name="Milliers 4 2 4 3 3" xfId="569"/>
    <cellStyle name="Milliers 4 2 4 4" xfId="570"/>
    <cellStyle name="Milliers 4 2 4 5" xfId="571"/>
    <cellStyle name="Milliers 4 2 5" xfId="572"/>
    <cellStyle name="Milliers 4 2 5 2" xfId="573"/>
    <cellStyle name="Milliers 4 2 5 2 2" xfId="574"/>
    <cellStyle name="Milliers 4 2 5 2 3" xfId="575"/>
    <cellStyle name="Milliers 4 2 5 3" xfId="576"/>
    <cellStyle name="Milliers 4 2 5 4" xfId="577"/>
    <cellStyle name="Milliers 4 2 6" xfId="578"/>
    <cellStyle name="Milliers 4 2 6 2" xfId="579"/>
    <cellStyle name="Milliers 4 2 6 3" xfId="580"/>
    <cellStyle name="Milliers 4 2 7" xfId="581"/>
    <cellStyle name="Milliers 4 2 8" xfId="582"/>
    <cellStyle name="Milliers 4 3" xfId="583"/>
    <cellStyle name="Milliers 4 3 2" xfId="584"/>
    <cellStyle name="Milliers 4 3 2 2" xfId="585"/>
    <cellStyle name="Milliers 4 3 2 2 2" xfId="586"/>
    <cellStyle name="Milliers 4 3 2 2 2 2" xfId="587"/>
    <cellStyle name="Milliers 4 3 2 2 2 3" xfId="588"/>
    <cellStyle name="Milliers 4 3 2 2 3" xfId="589"/>
    <cellStyle name="Milliers 4 3 2 2 4" xfId="590"/>
    <cellStyle name="Milliers 4 3 2 3" xfId="591"/>
    <cellStyle name="Milliers 4 3 2 3 2" xfId="592"/>
    <cellStyle name="Milliers 4 3 2 3 3" xfId="593"/>
    <cellStyle name="Milliers 4 3 2 4" xfId="594"/>
    <cellStyle name="Milliers 4 3 2 5" xfId="595"/>
    <cellStyle name="Milliers 4 3 3" xfId="596"/>
    <cellStyle name="Milliers 4 3 3 2" xfId="597"/>
    <cellStyle name="Milliers 4 3 3 2 2" xfId="598"/>
    <cellStyle name="Milliers 4 3 3 2 3" xfId="599"/>
    <cellStyle name="Milliers 4 3 3 3" xfId="600"/>
    <cellStyle name="Milliers 4 3 3 4" xfId="601"/>
    <cellStyle name="Milliers 4 3 4" xfId="602"/>
    <cellStyle name="Milliers 4 3 4 2" xfId="603"/>
    <cellStyle name="Milliers 4 3 4 3" xfId="604"/>
    <cellStyle name="Milliers 4 3 5" xfId="605"/>
    <cellStyle name="Milliers 4 3 6" xfId="606"/>
    <cellStyle name="Milliers 4 4" xfId="607"/>
    <cellStyle name="Milliers 4 4 2" xfId="608"/>
    <cellStyle name="Milliers 4 4 2 2" xfId="609"/>
    <cellStyle name="Milliers 4 4 2 2 2" xfId="610"/>
    <cellStyle name="Milliers 4 4 2 2 2 2" xfId="611"/>
    <cellStyle name="Milliers 4 4 2 2 2 3" xfId="612"/>
    <cellStyle name="Milliers 4 4 2 2 3" xfId="613"/>
    <cellStyle name="Milliers 4 4 2 2 4" xfId="614"/>
    <cellStyle name="Milliers 4 4 2 3" xfId="615"/>
    <cellStyle name="Milliers 4 4 2 3 2" xfId="616"/>
    <cellStyle name="Milliers 4 4 2 3 3" xfId="617"/>
    <cellStyle name="Milliers 4 4 2 4" xfId="618"/>
    <cellStyle name="Milliers 4 4 2 5" xfId="619"/>
    <cellStyle name="Milliers 4 4 3" xfId="620"/>
    <cellStyle name="Milliers 4 4 3 2" xfId="621"/>
    <cellStyle name="Milliers 4 4 3 2 2" xfId="622"/>
    <cellStyle name="Milliers 4 4 3 2 3" xfId="623"/>
    <cellStyle name="Milliers 4 4 3 3" xfId="624"/>
    <cellStyle name="Milliers 4 4 3 4" xfId="625"/>
    <cellStyle name="Milliers 4 4 4" xfId="626"/>
    <cellStyle name="Milliers 4 4 4 2" xfId="627"/>
    <cellStyle name="Milliers 4 4 4 3" xfId="628"/>
    <cellStyle name="Milliers 4 4 5" xfId="629"/>
    <cellStyle name="Milliers 4 4 6" xfId="630"/>
    <cellStyle name="Milliers 4 5" xfId="631"/>
    <cellStyle name="Milliers 4 5 2" xfId="632"/>
    <cellStyle name="Milliers 4 5 2 2" xfId="633"/>
    <cellStyle name="Milliers 4 5 2 2 2" xfId="634"/>
    <cellStyle name="Milliers 4 5 2 2 3" xfId="635"/>
    <cellStyle name="Milliers 4 5 2 3" xfId="636"/>
    <cellStyle name="Milliers 4 5 2 4" xfId="637"/>
    <cellStyle name="Milliers 4 5 3" xfId="638"/>
    <cellStyle name="Milliers 4 5 3 2" xfId="639"/>
    <cellStyle name="Milliers 4 5 3 3" xfId="640"/>
    <cellStyle name="Milliers 4 5 4" xfId="641"/>
    <cellStyle name="Milliers 4 5 5" xfId="642"/>
    <cellStyle name="Milliers 4 6" xfId="643"/>
    <cellStyle name="Milliers 4 6 2" xfId="644"/>
    <cellStyle name="Milliers 4 6 2 2" xfId="645"/>
    <cellStyle name="Milliers 4 6 2 3" xfId="646"/>
    <cellStyle name="Milliers 4 6 3" xfId="647"/>
    <cellStyle name="Milliers 4 6 4" xfId="648"/>
    <cellStyle name="Milliers 4 7" xfId="649"/>
    <cellStyle name="Milliers 4 7 2" xfId="650"/>
    <cellStyle name="Milliers 4 7 3" xfId="651"/>
    <cellStyle name="Milliers 4 8" xfId="652"/>
    <cellStyle name="Milliers 4 8 2" xfId="653"/>
    <cellStyle name="Milliers 4 9" xfId="654"/>
    <cellStyle name="Milliers 4 9 2" xfId="655"/>
    <cellStyle name="Milliers 5" xfId="656"/>
    <cellStyle name="Milliers 6" xfId="657"/>
    <cellStyle name="Milliers 6 2" xfId="658"/>
    <cellStyle name="Milliers 6 2 2" xfId="659"/>
    <cellStyle name="Milliers 6 2 2 2" xfId="660"/>
    <cellStyle name="Milliers 6 2 2 2 2" xfId="661"/>
    <cellStyle name="Milliers 6 2 2 2 2 2" xfId="662"/>
    <cellStyle name="Milliers 6 2 2 2 2 3" xfId="663"/>
    <cellStyle name="Milliers 6 2 2 2 3" xfId="664"/>
    <cellStyle name="Milliers 6 2 2 2 4" xfId="665"/>
    <cellStyle name="Milliers 6 2 2 3" xfId="666"/>
    <cellStyle name="Milliers 6 2 2 3 2" xfId="667"/>
    <cellStyle name="Milliers 6 2 2 3 3" xfId="668"/>
    <cellStyle name="Milliers 6 2 2 4" xfId="669"/>
    <cellStyle name="Milliers 6 2 2 5" xfId="670"/>
    <cellStyle name="Milliers 6 2 3" xfId="671"/>
    <cellStyle name="Milliers 6 2 3 2" xfId="672"/>
    <cellStyle name="Milliers 6 2 3 2 2" xfId="673"/>
    <cellStyle name="Milliers 6 2 3 2 3" xfId="674"/>
    <cellStyle name="Milliers 6 2 3 3" xfId="675"/>
    <cellStyle name="Milliers 6 2 3 4" xfId="676"/>
    <cellStyle name="Milliers 6 2 4" xfId="677"/>
    <cellStyle name="Milliers 6 2 4 2" xfId="678"/>
    <cellStyle name="Milliers 6 2 4 3" xfId="679"/>
    <cellStyle name="Milliers 6 2 5" xfId="680"/>
    <cellStyle name="Milliers 6 2 6" xfId="681"/>
    <cellStyle name="Milliers 6 3" xfId="682"/>
    <cellStyle name="Milliers 6 3 2" xfId="683"/>
    <cellStyle name="Milliers 6 3 2 2" xfId="684"/>
    <cellStyle name="Milliers 6 3 2 2 2" xfId="685"/>
    <cellStyle name="Milliers 6 3 2 2 3" xfId="686"/>
    <cellStyle name="Milliers 6 3 2 3" xfId="687"/>
    <cellStyle name="Milliers 6 3 2 4" xfId="688"/>
    <cellStyle name="Milliers 6 3 3" xfId="689"/>
    <cellStyle name="Milliers 6 3 3 2" xfId="690"/>
    <cellStyle name="Milliers 6 3 3 3" xfId="691"/>
    <cellStyle name="Milliers 6 3 4" xfId="692"/>
    <cellStyle name="Milliers 6 3 5" xfId="693"/>
    <cellStyle name="Milliers 6 4" xfId="694"/>
    <cellStyle name="Milliers 6 4 2" xfId="695"/>
    <cellStyle name="Milliers 6 4 2 2" xfId="696"/>
    <cellStyle name="Milliers 6 4 2 3" xfId="697"/>
    <cellStyle name="Milliers 6 4 3" xfId="698"/>
    <cellStyle name="Milliers 6 4 4" xfId="699"/>
    <cellStyle name="Milliers 6 5" xfId="700"/>
    <cellStyle name="Milliers 6 5 2" xfId="701"/>
    <cellStyle name="Milliers 6 5 3" xfId="702"/>
    <cellStyle name="Milliers 6 6" xfId="703"/>
    <cellStyle name="Milliers 7" xfId="704"/>
    <cellStyle name="Milliers 7 2" xfId="705"/>
    <cellStyle name="Milliers 7 2 2" xfId="706"/>
    <cellStyle name="Milliers 7 2 2 2" xfId="707"/>
    <cellStyle name="Milliers 7 2 2 3" xfId="708"/>
    <cellStyle name="Milliers 7 2 3" xfId="709"/>
    <cellStyle name="Milliers 7 2 4" xfId="710"/>
    <cellStyle name="Milliers 7 3" xfId="711"/>
    <cellStyle name="Milliers 7 3 2" xfId="712"/>
    <cellStyle name="Milliers 7 3 3" xfId="713"/>
    <cellStyle name="Milliers 7 4" xfId="714"/>
    <cellStyle name="Milliers 8" xfId="715"/>
    <cellStyle name="Milliers 8 2" xfId="716"/>
    <cellStyle name="Milliers 9" xfId="717"/>
    <cellStyle name="Milliers 9 2" xfId="718"/>
    <cellStyle name="Milliers 9 2 2" xfId="719"/>
    <cellStyle name="Milliers 9 2 3" xfId="720"/>
    <cellStyle name="Milliers 9 3" xfId="721"/>
    <cellStyle name="Moneda [0]_107" xfId="722"/>
    <cellStyle name="Moneda_107" xfId="723"/>
    <cellStyle name="Currency" xfId="724"/>
    <cellStyle name="Currency [0]" xfId="725"/>
    <cellStyle name="Motif" xfId="726"/>
    <cellStyle name="MS_Arabic" xfId="727"/>
    <cellStyle name="Neutral" xfId="728"/>
    <cellStyle name="Neutral 2" xfId="729"/>
    <cellStyle name="Neutre" xfId="730"/>
    <cellStyle name="Non d‚fini" xfId="731"/>
    <cellStyle name="Non d‚fini 2" xfId="732"/>
    <cellStyle name="Non défini" xfId="733"/>
    <cellStyle name="Non défini 10" xfId="734"/>
    <cellStyle name="Non défini 11" xfId="735"/>
    <cellStyle name="Non défini 12" xfId="736"/>
    <cellStyle name="Non défini 2" xfId="737"/>
    <cellStyle name="Non défini 2 10" xfId="738"/>
    <cellStyle name="Non défini 2 11" xfId="739"/>
    <cellStyle name="Non défini 2 2" xfId="740"/>
    <cellStyle name="Non défini 2 3" xfId="741"/>
    <cellStyle name="Non défini 2 4" xfId="742"/>
    <cellStyle name="Non défini 2 5" xfId="743"/>
    <cellStyle name="Non défini 2 6" xfId="744"/>
    <cellStyle name="Non défini 2 7" xfId="745"/>
    <cellStyle name="Non défini 2 8" xfId="746"/>
    <cellStyle name="Non défini 2 9" xfId="747"/>
    <cellStyle name="Non défini 3" xfId="748"/>
    <cellStyle name="Non défini 4" xfId="749"/>
    <cellStyle name="Non défini 5" xfId="750"/>
    <cellStyle name="Non défini 6" xfId="751"/>
    <cellStyle name="Non défini 7" xfId="752"/>
    <cellStyle name="Non défini 8" xfId="753"/>
    <cellStyle name="Non défini 9" xfId="754"/>
    <cellStyle name="Non défini_Feuil1" xfId="755"/>
    <cellStyle name="Normal - Style1" xfId="756"/>
    <cellStyle name="Normal - Style1 2" xfId="757"/>
    <cellStyle name="Normal - Style1 3" xfId="758"/>
    <cellStyle name="Normal - Style2" xfId="759"/>
    <cellStyle name="Normal - Style2 2" xfId="760"/>
    <cellStyle name="Normal - Style3" xfId="761"/>
    <cellStyle name="Normal - Style5" xfId="762"/>
    <cellStyle name="Normal - Style6" xfId="763"/>
    <cellStyle name="Normal - Style7" xfId="764"/>
    <cellStyle name="Normal - Style8" xfId="765"/>
    <cellStyle name="Normal 10" xfId="766"/>
    <cellStyle name="Normal 10 2" xfId="767"/>
    <cellStyle name="Normal 10 3" xfId="768"/>
    <cellStyle name="Normal 11" xfId="769"/>
    <cellStyle name="Normal 11 2" xfId="770"/>
    <cellStyle name="Normal 11 2 2" xfId="771"/>
    <cellStyle name="Normal 11 2 2 2" xfId="772"/>
    <cellStyle name="Normal 11 2 2 3" xfId="773"/>
    <cellStyle name="Normal 11 2 3" xfId="774"/>
    <cellStyle name="Normal 11 2 4" xfId="775"/>
    <cellStyle name="Normal 11 3" xfId="776"/>
    <cellStyle name="Normal 11 3 2" xfId="777"/>
    <cellStyle name="Normal 11 3 3" xfId="778"/>
    <cellStyle name="Normal 11 4" xfId="779"/>
    <cellStyle name="Normal 11 5" xfId="780"/>
    <cellStyle name="Normal 12" xfId="781"/>
    <cellStyle name="Normal 12 2" xfId="782"/>
    <cellStyle name="Normal 12 3" xfId="783"/>
    <cellStyle name="Normal 13" xfId="784"/>
    <cellStyle name="Normal 13 2" xfId="785"/>
    <cellStyle name="Normal 13 2 2" xfId="786"/>
    <cellStyle name="Normal 13 2 3" xfId="787"/>
    <cellStyle name="Normal 13 3" xfId="788"/>
    <cellStyle name="Normal 13 4" xfId="789"/>
    <cellStyle name="Normal 14" xfId="790"/>
    <cellStyle name="Normal 14 2" xfId="791"/>
    <cellStyle name="Normal 14 3" xfId="792"/>
    <cellStyle name="Normal 15" xfId="793"/>
    <cellStyle name="Normal 15 2" xfId="794"/>
    <cellStyle name="Normal 15 3" xfId="795"/>
    <cellStyle name="Normal 16" xfId="796"/>
    <cellStyle name="Normal 16 2" xfId="797"/>
    <cellStyle name="Normal 17" xfId="798"/>
    <cellStyle name="Normal 17 2" xfId="799"/>
    <cellStyle name="Normal 18" xfId="800"/>
    <cellStyle name="Normal 18 2" xfId="801"/>
    <cellStyle name="Normal 19" xfId="802"/>
    <cellStyle name="Normal 2" xfId="803"/>
    <cellStyle name="Normal 2 10" xfId="804"/>
    <cellStyle name="Normal 2 10 2" xfId="805"/>
    <cellStyle name="Normal 2 10 3" xfId="806"/>
    <cellStyle name="Normal 2 11" xfId="807"/>
    <cellStyle name="Normal 2 11 2" xfId="808"/>
    <cellStyle name="Normal 2 11 3" xfId="809"/>
    <cellStyle name="Normal 2 12" xfId="810"/>
    <cellStyle name="Normal 2 13" xfId="811"/>
    <cellStyle name="Normal 2 14" xfId="812"/>
    <cellStyle name="Normal 2 15" xfId="813"/>
    <cellStyle name="Normal 2 2" xfId="814"/>
    <cellStyle name="Normal 2 2 10" xfId="815"/>
    <cellStyle name="Normal 2 2 11" xfId="816"/>
    <cellStyle name="Normal 2 2 12" xfId="817"/>
    <cellStyle name="Normal 2 2 13" xfId="818"/>
    <cellStyle name="Normal 2 2 2" xfId="819"/>
    <cellStyle name="Normal 2 2 2 10" xfId="820"/>
    <cellStyle name="Normal 2 2 2 10 2" xfId="821"/>
    <cellStyle name="Normal 2 2 2 11" xfId="822"/>
    <cellStyle name="Normal 2 2 2 11 2" xfId="823"/>
    <cellStyle name="Normal 2 2 2 12" xfId="824"/>
    <cellStyle name="Normal 2 2 2 2" xfId="825"/>
    <cellStyle name="Normal 2 2 2 2 2" xfId="826"/>
    <cellStyle name="Normal 2 2 2 2 3" xfId="827"/>
    <cellStyle name="Normal 2 2 2 3" xfId="828"/>
    <cellStyle name="Normal 2 2 2 3 2" xfId="829"/>
    <cellStyle name="Normal 2 2 2 4" xfId="830"/>
    <cellStyle name="Normal 2 2 2 4 2" xfId="831"/>
    <cellStyle name="Normal 2 2 2 5" xfId="832"/>
    <cellStyle name="Normal 2 2 2 5 2" xfId="833"/>
    <cellStyle name="Normal 2 2 2 6" xfId="834"/>
    <cellStyle name="Normal 2 2 2 6 2" xfId="835"/>
    <cellStyle name="Normal 2 2 2 7" xfId="836"/>
    <cellStyle name="Normal 2 2 2 7 2" xfId="837"/>
    <cellStyle name="Normal 2 2 2 8" xfId="838"/>
    <cellStyle name="Normal 2 2 2 8 2" xfId="839"/>
    <cellStyle name="Normal 2 2 2 9" xfId="840"/>
    <cellStyle name="Normal 2 2 2 9 2" xfId="841"/>
    <cellStyle name="Normal 2 2 3" xfId="842"/>
    <cellStyle name="Normal 2 2 4" xfId="843"/>
    <cellStyle name="Normal 2 2 5" xfId="844"/>
    <cellStyle name="Normal 2 2 6" xfId="845"/>
    <cellStyle name="Normal 2 2 7" xfId="846"/>
    <cellStyle name="Normal 2 2 8" xfId="847"/>
    <cellStyle name="Normal 2 2 9" xfId="848"/>
    <cellStyle name="Normal 2 3" xfId="849"/>
    <cellStyle name="Normal 2 3 2" xfId="850"/>
    <cellStyle name="Normal 2 3 2 2" xfId="851"/>
    <cellStyle name="Normal 2 3 2 2 2" xfId="852"/>
    <cellStyle name="Normal 2 3 2 2 2 2" xfId="853"/>
    <cellStyle name="Normal 2 3 2 2 2 2 2" xfId="854"/>
    <cellStyle name="Normal 2 3 2 2 2 2 2 2" xfId="855"/>
    <cellStyle name="Normal 2 3 2 2 2 2 2 3" xfId="856"/>
    <cellStyle name="Normal 2 3 2 2 2 2 3" xfId="857"/>
    <cellStyle name="Normal 2 3 2 2 2 2 4" xfId="858"/>
    <cellStyle name="Normal 2 3 2 2 2 3" xfId="859"/>
    <cellStyle name="Normal 2 3 2 2 2 3 2" xfId="860"/>
    <cellStyle name="Normal 2 3 2 2 2 3 3" xfId="861"/>
    <cellStyle name="Normal 2 3 2 2 2 4" xfId="862"/>
    <cellStyle name="Normal 2 3 2 2 2 5" xfId="863"/>
    <cellStyle name="Normal 2 3 2 2 3" xfId="864"/>
    <cellStyle name="Normal 2 3 2 2 3 2" xfId="865"/>
    <cellStyle name="Normal 2 3 2 2 3 2 2" xfId="866"/>
    <cellStyle name="Normal 2 3 2 2 3 2 3" xfId="867"/>
    <cellStyle name="Normal 2 3 2 2 3 3" xfId="868"/>
    <cellStyle name="Normal 2 3 2 2 3 4" xfId="869"/>
    <cellStyle name="Normal 2 3 2 2 4" xfId="870"/>
    <cellStyle name="Normal 2 3 2 2 4 2" xfId="871"/>
    <cellStyle name="Normal 2 3 2 2 4 3" xfId="872"/>
    <cellStyle name="Normal 2 3 2 2 5" xfId="873"/>
    <cellStyle name="Normal 2 3 2 2 6" xfId="874"/>
    <cellStyle name="Normal 2 3 2 3" xfId="875"/>
    <cellStyle name="Normal 2 3 2 3 2" xfId="876"/>
    <cellStyle name="Normal 2 3 2 3 2 2" xfId="877"/>
    <cellStyle name="Normal 2 3 2 3 2 2 2" xfId="878"/>
    <cellStyle name="Normal 2 3 2 3 2 2 2 2" xfId="879"/>
    <cellStyle name="Normal 2 3 2 3 2 2 2 3" xfId="880"/>
    <cellStyle name="Normal 2 3 2 3 2 2 3" xfId="881"/>
    <cellStyle name="Normal 2 3 2 3 2 2 4" xfId="882"/>
    <cellStyle name="Normal 2 3 2 3 2 3" xfId="883"/>
    <cellStyle name="Normal 2 3 2 3 2 3 2" xfId="884"/>
    <cellStyle name="Normal 2 3 2 3 2 3 3" xfId="885"/>
    <cellStyle name="Normal 2 3 2 3 2 4" xfId="886"/>
    <cellStyle name="Normal 2 3 2 3 2 5" xfId="887"/>
    <cellStyle name="Normal 2 3 2 3 3" xfId="888"/>
    <cellStyle name="Normal 2 3 2 3 3 2" xfId="889"/>
    <cellStyle name="Normal 2 3 2 3 3 2 2" xfId="890"/>
    <cellStyle name="Normal 2 3 2 3 3 2 3" xfId="891"/>
    <cellStyle name="Normal 2 3 2 3 3 3" xfId="892"/>
    <cellStyle name="Normal 2 3 2 3 3 4" xfId="893"/>
    <cellStyle name="Normal 2 3 2 3 4" xfId="894"/>
    <cellStyle name="Normal 2 3 2 3 4 2" xfId="895"/>
    <cellStyle name="Normal 2 3 2 3 4 3" xfId="896"/>
    <cellStyle name="Normal 2 3 2 3 5" xfId="897"/>
    <cellStyle name="Normal 2 3 2 3 6" xfId="898"/>
    <cellStyle name="Normal 2 3 2 4" xfId="899"/>
    <cellStyle name="Normal 2 3 2 4 2" xfId="900"/>
    <cellStyle name="Normal 2 3 2 4 2 2" xfId="901"/>
    <cellStyle name="Normal 2 3 2 4 2 2 2" xfId="902"/>
    <cellStyle name="Normal 2 3 2 4 2 2 3" xfId="903"/>
    <cellStyle name="Normal 2 3 2 4 2 3" xfId="904"/>
    <cellStyle name="Normal 2 3 2 4 2 4" xfId="905"/>
    <cellStyle name="Normal 2 3 2 4 3" xfId="906"/>
    <cellStyle name="Normal 2 3 2 4 3 2" xfId="907"/>
    <cellStyle name="Normal 2 3 2 4 3 3" xfId="908"/>
    <cellStyle name="Normal 2 3 2 4 4" xfId="909"/>
    <cellStyle name="Normal 2 3 2 4 5" xfId="910"/>
    <cellStyle name="Normal 2 3 2 5" xfId="911"/>
    <cellStyle name="Normal 2 3 2 5 2" xfId="912"/>
    <cellStyle name="Normal 2 3 2 5 2 2" xfId="913"/>
    <cellStyle name="Normal 2 3 2 5 2 3" xfId="914"/>
    <cellStyle name="Normal 2 3 2 5 3" xfId="915"/>
    <cellStyle name="Normal 2 3 2 5 4" xfId="916"/>
    <cellStyle name="Normal 2 3 2 6" xfId="917"/>
    <cellStyle name="Normal 2 3 2 6 2" xfId="918"/>
    <cellStyle name="Normal 2 3 2 6 3" xfId="919"/>
    <cellStyle name="Normal 2 3 2 7" xfId="920"/>
    <cellStyle name="Normal 2 3 2 8" xfId="921"/>
    <cellStyle name="Normal 2 3 3" xfId="922"/>
    <cellStyle name="Normal 2 3 3 2" xfId="923"/>
    <cellStyle name="Normal 2 3 3 2 2" xfId="924"/>
    <cellStyle name="Normal 2 3 3 2 2 2" xfId="925"/>
    <cellStyle name="Normal 2 3 3 2 2 2 2" xfId="926"/>
    <cellStyle name="Normal 2 3 3 2 2 2 3" xfId="927"/>
    <cellStyle name="Normal 2 3 3 2 2 3" xfId="928"/>
    <cellStyle name="Normal 2 3 3 2 2 4" xfId="929"/>
    <cellStyle name="Normal 2 3 3 2 3" xfId="930"/>
    <cellStyle name="Normal 2 3 3 2 3 2" xfId="931"/>
    <cellStyle name="Normal 2 3 3 2 3 3" xfId="932"/>
    <cellStyle name="Normal 2 3 3 2 4" xfId="933"/>
    <cellStyle name="Normal 2 3 3 2 5" xfId="934"/>
    <cellStyle name="Normal 2 3 3 3" xfId="935"/>
    <cellStyle name="Normal 2 3 3 3 2" xfId="936"/>
    <cellStyle name="Normal 2 3 3 3 2 2" xfId="937"/>
    <cellStyle name="Normal 2 3 3 3 2 3" xfId="938"/>
    <cellStyle name="Normal 2 3 3 3 3" xfId="939"/>
    <cellStyle name="Normal 2 3 3 3 4" xfId="940"/>
    <cellStyle name="Normal 2 3 3 4" xfId="941"/>
    <cellStyle name="Normal 2 3 3 4 2" xfId="942"/>
    <cellStyle name="Normal 2 3 3 4 3" xfId="943"/>
    <cellStyle name="Normal 2 3 3 5" xfId="944"/>
    <cellStyle name="Normal 2 3 3 6" xfId="945"/>
    <cellStyle name="Normal 2 3 4" xfId="946"/>
    <cellStyle name="Normal 2 3 4 2" xfId="947"/>
    <cellStyle name="Normal 2 3 4 2 2" xfId="948"/>
    <cellStyle name="Normal 2 3 4 2 2 2" xfId="949"/>
    <cellStyle name="Normal 2 3 4 2 2 2 2" xfId="950"/>
    <cellStyle name="Normal 2 3 4 2 2 2 3" xfId="951"/>
    <cellStyle name="Normal 2 3 4 2 2 3" xfId="952"/>
    <cellStyle name="Normal 2 3 4 2 2 4" xfId="953"/>
    <cellStyle name="Normal 2 3 4 2 3" xfId="954"/>
    <cellStyle name="Normal 2 3 4 2 3 2" xfId="955"/>
    <cellStyle name="Normal 2 3 4 2 3 3" xfId="956"/>
    <cellStyle name="Normal 2 3 4 2 4" xfId="957"/>
    <cellStyle name="Normal 2 3 4 2 5" xfId="958"/>
    <cellStyle name="Normal 2 3 4 3" xfId="959"/>
    <cellStyle name="Normal 2 3 4 3 2" xfId="960"/>
    <cellStyle name="Normal 2 3 4 3 2 2" xfId="961"/>
    <cellStyle name="Normal 2 3 4 3 2 3" xfId="962"/>
    <cellStyle name="Normal 2 3 4 3 3" xfId="963"/>
    <cellStyle name="Normal 2 3 4 3 4" xfId="964"/>
    <cellStyle name="Normal 2 3 4 4" xfId="965"/>
    <cellStyle name="Normal 2 3 4 4 2" xfId="966"/>
    <cellStyle name="Normal 2 3 4 4 3" xfId="967"/>
    <cellStyle name="Normal 2 3 4 5" xfId="968"/>
    <cellStyle name="Normal 2 3 4 6" xfId="969"/>
    <cellStyle name="Normal 2 3 5" xfId="970"/>
    <cellStyle name="Normal 2 3 5 2" xfId="971"/>
    <cellStyle name="Normal 2 3 5 2 2" xfId="972"/>
    <cellStyle name="Normal 2 3 5 2 2 2" xfId="973"/>
    <cellStyle name="Normal 2 3 5 2 2 3" xfId="974"/>
    <cellStyle name="Normal 2 3 5 2 3" xfId="975"/>
    <cellStyle name="Normal 2 3 5 2 4" xfId="976"/>
    <cellStyle name="Normal 2 3 5 3" xfId="977"/>
    <cellStyle name="Normal 2 3 5 3 2" xfId="978"/>
    <cellStyle name="Normal 2 3 5 3 3" xfId="979"/>
    <cellStyle name="Normal 2 3 5 4" xfId="980"/>
    <cellStyle name="Normal 2 3 5 5" xfId="981"/>
    <cellStyle name="Normal 2 3 6" xfId="982"/>
    <cellStyle name="Normal 2 3 6 2" xfId="983"/>
    <cellStyle name="Normal 2 3 6 2 2" xfId="984"/>
    <cellStyle name="Normal 2 3 6 2 3" xfId="985"/>
    <cellStyle name="Normal 2 3 6 3" xfId="986"/>
    <cellStyle name="Normal 2 3 6 4" xfId="987"/>
    <cellStyle name="Normal 2 3 7" xfId="988"/>
    <cellStyle name="Normal 2 3 7 2" xfId="989"/>
    <cellStyle name="Normal 2 3 7 3" xfId="990"/>
    <cellStyle name="Normal 2 3 8" xfId="991"/>
    <cellStyle name="Normal 2 3 9" xfId="992"/>
    <cellStyle name="Normal 2 4" xfId="993"/>
    <cellStyle name="Normal 2 4 2" xfId="994"/>
    <cellStyle name="Normal 2 4 2 2" xfId="995"/>
    <cellStyle name="Normal 2 4 2 2 2" xfId="996"/>
    <cellStyle name="Normal 2 4 2 2 2 2" xfId="997"/>
    <cellStyle name="Normal 2 4 2 2 2 2 2" xfId="998"/>
    <cellStyle name="Normal 2 4 2 2 2 2 3" xfId="999"/>
    <cellStyle name="Normal 2 4 2 2 2 3" xfId="1000"/>
    <cellStyle name="Normal 2 4 2 2 2 4" xfId="1001"/>
    <cellStyle name="Normal 2 4 2 2 3" xfId="1002"/>
    <cellStyle name="Normal 2 4 2 2 3 2" xfId="1003"/>
    <cellStyle name="Normal 2 4 2 2 3 3" xfId="1004"/>
    <cellStyle name="Normal 2 4 2 2 4" xfId="1005"/>
    <cellStyle name="Normal 2 4 2 2 5" xfId="1006"/>
    <cellStyle name="Normal 2 4 2 3" xfId="1007"/>
    <cellStyle name="Normal 2 4 2 3 2" xfId="1008"/>
    <cellStyle name="Normal 2 4 2 3 2 2" xfId="1009"/>
    <cellStyle name="Normal 2 4 2 3 2 3" xfId="1010"/>
    <cellStyle name="Normal 2 4 2 3 3" xfId="1011"/>
    <cellStyle name="Normal 2 4 2 3 4" xfId="1012"/>
    <cellStyle name="Normal 2 4 2 4" xfId="1013"/>
    <cellStyle name="Normal 2 4 2 4 2" xfId="1014"/>
    <cellStyle name="Normal 2 4 2 4 3" xfId="1015"/>
    <cellStyle name="Normal 2 4 2 5" xfId="1016"/>
    <cellStyle name="Normal 2 4 2 6" xfId="1017"/>
    <cellStyle name="Normal 2 4 3" xfId="1018"/>
    <cellStyle name="Normal 2 4 3 2" xfId="1019"/>
    <cellStyle name="Normal 2 4 3 2 2" xfId="1020"/>
    <cellStyle name="Normal 2 4 3 2 2 2" xfId="1021"/>
    <cellStyle name="Normal 2 4 3 2 2 3" xfId="1022"/>
    <cellStyle name="Normal 2 4 3 2 3" xfId="1023"/>
    <cellStyle name="Normal 2 4 3 2 4" xfId="1024"/>
    <cellStyle name="Normal 2 4 3 3" xfId="1025"/>
    <cellStyle name="Normal 2 4 3 3 2" xfId="1026"/>
    <cellStyle name="Normal 2 4 3 3 3" xfId="1027"/>
    <cellStyle name="Normal 2 4 3 4" xfId="1028"/>
    <cellStyle name="Normal 2 4 3 5" xfId="1029"/>
    <cellStyle name="Normal 2 4 4" xfId="1030"/>
    <cellStyle name="Normal 2 4 4 2" xfId="1031"/>
    <cellStyle name="Normal 2 4 4 2 2" xfId="1032"/>
    <cellStyle name="Normal 2 4 4 2 3" xfId="1033"/>
    <cellStyle name="Normal 2 4 4 3" xfId="1034"/>
    <cellStyle name="Normal 2 4 4 4" xfId="1035"/>
    <cellStyle name="Normal 2 4 5" xfId="1036"/>
    <cellStyle name="Normal 2 4 5 2" xfId="1037"/>
    <cellStyle name="Normal 2 4 5 3" xfId="1038"/>
    <cellStyle name="Normal 2 4 6" xfId="1039"/>
    <cellStyle name="Normal 2 4 7" xfId="1040"/>
    <cellStyle name="Normal 2 5" xfId="1041"/>
    <cellStyle name="Normal 2 5 2" xfId="1042"/>
    <cellStyle name="Normal 2 5 2 2" xfId="1043"/>
    <cellStyle name="Normal 2 5 2 2 2" xfId="1044"/>
    <cellStyle name="Normal 2 5 2 2 2 2" xfId="1045"/>
    <cellStyle name="Normal 2 5 2 2 2 3" xfId="1046"/>
    <cellStyle name="Normal 2 5 2 2 3" xfId="1047"/>
    <cellStyle name="Normal 2 5 2 2 4" xfId="1048"/>
    <cellStyle name="Normal 2 5 2 3" xfId="1049"/>
    <cellStyle name="Normal 2 5 2 3 2" xfId="1050"/>
    <cellStyle name="Normal 2 5 2 3 3" xfId="1051"/>
    <cellStyle name="Normal 2 5 2 4" xfId="1052"/>
    <cellStyle name="Normal 2 5 2 5" xfId="1053"/>
    <cellStyle name="Normal 2 5 3" xfId="1054"/>
    <cellStyle name="Normal 2 5 3 2" xfId="1055"/>
    <cellStyle name="Normal 2 5 3 2 2" xfId="1056"/>
    <cellStyle name="Normal 2 5 3 2 3" xfId="1057"/>
    <cellStyle name="Normal 2 5 3 3" xfId="1058"/>
    <cellStyle name="Normal 2 5 3 4" xfId="1059"/>
    <cellStyle name="Normal 2 5 4" xfId="1060"/>
    <cellStyle name="Normal 2 5 4 2" xfId="1061"/>
    <cellStyle name="Normal 2 5 4 3" xfId="1062"/>
    <cellStyle name="Normal 2 5 5" xfId="1063"/>
    <cellStyle name="Normal 2 5 6" xfId="1064"/>
    <cellStyle name="Normal 2 6" xfId="1065"/>
    <cellStyle name="Normal 2 6 2" xfId="1066"/>
    <cellStyle name="Normal 2 6 2 2" xfId="1067"/>
    <cellStyle name="Normal 2 6 2 3" xfId="1068"/>
    <cellStyle name="Normal 2 6 3" xfId="1069"/>
    <cellStyle name="Normal 2 6 4" xfId="1070"/>
    <cellStyle name="Normal 2 7" xfId="1071"/>
    <cellStyle name="Normal 2 7 2" xfId="1072"/>
    <cellStyle name="Normal 2 7 3" xfId="1073"/>
    <cellStyle name="Normal 2 8" xfId="1074"/>
    <cellStyle name="Normal 2 8 2" xfId="1075"/>
    <cellStyle name="Normal 2 8 3" xfId="1076"/>
    <cellStyle name="Normal 2 9" xfId="1077"/>
    <cellStyle name="Normal 2 9 2" xfId="1078"/>
    <cellStyle name="Normal 2 9 3" xfId="1079"/>
    <cellStyle name="Normal 2_CDI" xfId="1080"/>
    <cellStyle name="Normal 20" xfId="1081"/>
    <cellStyle name="Normal 21" xfId="1082"/>
    <cellStyle name="Normal 21 2" xfId="1083"/>
    <cellStyle name="Normal 21 2 2" xfId="1084"/>
    <cellStyle name="Normal 21 2 3" xfId="1085"/>
    <cellStyle name="Normal 21 3" xfId="1086"/>
    <cellStyle name="Normal 21 4" xfId="1087"/>
    <cellStyle name="Normal 22" xfId="1088"/>
    <cellStyle name="Normal 23" xfId="1089"/>
    <cellStyle name="Normal 23 2" xfId="1090"/>
    <cellStyle name="Normal 23 3" xfId="1091"/>
    <cellStyle name="Normal 24" xfId="1092"/>
    <cellStyle name="Normal 24 2" xfId="1093"/>
    <cellStyle name="Normal 24 3" xfId="1094"/>
    <cellStyle name="Normal 25" xfId="1095"/>
    <cellStyle name="Normal 25 2" xfId="1096"/>
    <cellStyle name="Normal 26" xfId="1097"/>
    <cellStyle name="Normal 27" xfId="1098"/>
    <cellStyle name="Normal 28" xfId="1099"/>
    <cellStyle name="Normal 29" xfId="1100"/>
    <cellStyle name="Normal 3" xfId="1101"/>
    <cellStyle name="Normal 3 10" xfId="1102"/>
    <cellStyle name="Normal 3 10 2" xfId="1103"/>
    <cellStyle name="Normal 3 11" xfId="1104"/>
    <cellStyle name="Normal 3 11 2" xfId="1105"/>
    <cellStyle name="Normal 3 12" xfId="1106"/>
    <cellStyle name="Normal 3 12 2" xfId="1107"/>
    <cellStyle name="Normal 3 13" xfId="1108"/>
    <cellStyle name="Normal 3 13 2" xfId="1109"/>
    <cellStyle name="Normal 3 14" xfId="1110"/>
    <cellStyle name="Normal 3 15" xfId="1111"/>
    <cellStyle name="Normal 3 2" xfId="1112"/>
    <cellStyle name="Normal 3 2 2" xfId="1113"/>
    <cellStyle name="Normal 3 2 3" xfId="1114"/>
    <cellStyle name="Normal 3 2 4" xfId="1115"/>
    <cellStyle name="Normal 3 3" xfId="1116"/>
    <cellStyle name="Normal 3 3 2" xfId="1117"/>
    <cellStyle name="Normal 3 3 2 2" xfId="1118"/>
    <cellStyle name="Normal 3 3 3" xfId="1119"/>
    <cellStyle name="Normal 3 3 4" xfId="1120"/>
    <cellStyle name="Normal 3 4" xfId="1121"/>
    <cellStyle name="Normal 3 4 2" xfId="1122"/>
    <cellStyle name="Normal 3 4 3" xfId="1123"/>
    <cellStyle name="Normal 3 5" xfId="1124"/>
    <cellStyle name="Normal 3 5 2" xfId="1125"/>
    <cellStyle name="Normal 3 6" xfId="1126"/>
    <cellStyle name="Normal 3 6 2" xfId="1127"/>
    <cellStyle name="Normal 3 7" xfId="1128"/>
    <cellStyle name="Normal 3 7 2" xfId="1129"/>
    <cellStyle name="Normal 3 8" xfId="1130"/>
    <cellStyle name="Normal 3 8 2" xfId="1131"/>
    <cellStyle name="Normal 3 9" xfId="1132"/>
    <cellStyle name="Normal 3 9 2" xfId="1133"/>
    <cellStyle name="Normal 3_LSO" xfId="1134"/>
    <cellStyle name="Normal 30" xfId="1135"/>
    <cellStyle name="Normal 4" xfId="1136"/>
    <cellStyle name="Normal 4 10" xfId="1137"/>
    <cellStyle name="Normal 4 10 2" xfId="1138"/>
    <cellStyle name="Normal 4 11" xfId="1139"/>
    <cellStyle name="Normal 4 11 2" xfId="1140"/>
    <cellStyle name="Normal 4 12" xfId="1141"/>
    <cellStyle name="Normal 4 2" xfId="1142"/>
    <cellStyle name="Normal 4 2 2" xfId="1143"/>
    <cellStyle name="Normal 4 2 2 2" xfId="1144"/>
    <cellStyle name="Normal 4 2 2 2 2" xfId="1145"/>
    <cellStyle name="Normal 4 2 2 2 2 2" xfId="1146"/>
    <cellStyle name="Normal 4 2 2 2 2 2 2" xfId="1147"/>
    <cellStyle name="Normal 4 2 2 2 2 2 3" xfId="1148"/>
    <cellStyle name="Normal 4 2 2 2 2 3" xfId="1149"/>
    <cellStyle name="Normal 4 2 2 2 2 4" xfId="1150"/>
    <cellStyle name="Normal 4 2 2 2 3" xfId="1151"/>
    <cellStyle name="Normal 4 2 2 2 3 2" xfId="1152"/>
    <cellStyle name="Normal 4 2 2 2 3 3" xfId="1153"/>
    <cellStyle name="Normal 4 2 2 2 4" xfId="1154"/>
    <cellStyle name="Normal 4 2 2 2 5" xfId="1155"/>
    <cellStyle name="Normal 4 2 2 3" xfId="1156"/>
    <cellStyle name="Normal 4 2 2 3 2" xfId="1157"/>
    <cellStyle name="Normal 4 2 2 3 2 2" xfId="1158"/>
    <cellStyle name="Normal 4 2 2 3 2 3" xfId="1159"/>
    <cellStyle name="Normal 4 2 2 3 3" xfId="1160"/>
    <cellStyle name="Normal 4 2 2 3 4" xfId="1161"/>
    <cellStyle name="Normal 4 2 2 4" xfId="1162"/>
    <cellStyle name="Normal 4 2 2 4 2" xfId="1163"/>
    <cellStyle name="Normal 4 2 2 4 3" xfId="1164"/>
    <cellStyle name="Normal 4 2 2 5" xfId="1165"/>
    <cellStyle name="Normal 4 2 2 6" xfId="1166"/>
    <cellStyle name="Normal 4 2 3" xfId="1167"/>
    <cellStyle name="Normal 4 2 3 2" xfId="1168"/>
    <cellStyle name="Normal 4 2 3 2 2" xfId="1169"/>
    <cellStyle name="Normal 4 2 3 2 2 2" xfId="1170"/>
    <cellStyle name="Normal 4 2 3 2 2 2 2" xfId="1171"/>
    <cellStyle name="Normal 4 2 3 2 2 2 3" xfId="1172"/>
    <cellStyle name="Normal 4 2 3 2 2 3" xfId="1173"/>
    <cellStyle name="Normal 4 2 3 2 2 4" xfId="1174"/>
    <cellStyle name="Normal 4 2 3 2 3" xfId="1175"/>
    <cellStyle name="Normal 4 2 3 2 3 2" xfId="1176"/>
    <cellStyle name="Normal 4 2 3 2 3 3" xfId="1177"/>
    <cellStyle name="Normal 4 2 3 2 4" xfId="1178"/>
    <cellStyle name="Normal 4 2 3 2 5" xfId="1179"/>
    <cellStyle name="Normal 4 2 3 3" xfId="1180"/>
    <cellStyle name="Normal 4 2 3 3 2" xfId="1181"/>
    <cellStyle name="Normal 4 2 3 3 2 2" xfId="1182"/>
    <cellStyle name="Normal 4 2 3 3 2 3" xfId="1183"/>
    <cellStyle name="Normal 4 2 3 3 3" xfId="1184"/>
    <cellStyle name="Normal 4 2 3 3 4" xfId="1185"/>
    <cellStyle name="Normal 4 2 3 4" xfId="1186"/>
    <cellStyle name="Normal 4 2 3 4 2" xfId="1187"/>
    <cellStyle name="Normal 4 2 3 4 3" xfId="1188"/>
    <cellStyle name="Normal 4 2 3 5" xfId="1189"/>
    <cellStyle name="Normal 4 2 3 6" xfId="1190"/>
    <cellStyle name="Normal 4 2 4" xfId="1191"/>
    <cellStyle name="Normal 4 2 4 2" xfId="1192"/>
    <cellStyle name="Normal 4 2 4 2 2" xfId="1193"/>
    <cellStyle name="Normal 4 2 4 2 2 2" xfId="1194"/>
    <cellStyle name="Normal 4 2 4 2 2 3" xfId="1195"/>
    <cellStyle name="Normal 4 2 4 2 3" xfId="1196"/>
    <cellStyle name="Normal 4 2 4 2 4" xfId="1197"/>
    <cellStyle name="Normal 4 2 4 3" xfId="1198"/>
    <cellStyle name="Normal 4 2 4 3 2" xfId="1199"/>
    <cellStyle name="Normal 4 2 4 3 3" xfId="1200"/>
    <cellStyle name="Normal 4 2 4 4" xfId="1201"/>
    <cellStyle name="Normal 4 2 4 5" xfId="1202"/>
    <cellStyle name="Normal 4 2 5" xfId="1203"/>
    <cellStyle name="Normal 4 2 5 2" xfId="1204"/>
    <cellStyle name="Normal 4 2 5 2 2" xfId="1205"/>
    <cellStyle name="Normal 4 2 5 2 3" xfId="1206"/>
    <cellStyle name="Normal 4 2 5 3" xfId="1207"/>
    <cellStyle name="Normal 4 2 5 4" xfId="1208"/>
    <cellStyle name="Normal 4 2 6" xfId="1209"/>
    <cellStyle name="Normal 4 2 6 2" xfId="1210"/>
    <cellStyle name="Normal 4 2 6 3" xfId="1211"/>
    <cellStyle name="Normal 4 2 7" xfId="1212"/>
    <cellStyle name="Normal 4 2 8" xfId="1213"/>
    <cellStyle name="Normal 4 3" xfId="1214"/>
    <cellStyle name="Normal 4 3 2" xfId="1215"/>
    <cellStyle name="Normal 4 3 2 2" xfId="1216"/>
    <cellStyle name="Normal 4 3 2 2 2" xfId="1217"/>
    <cellStyle name="Normal 4 3 2 2 2 2" xfId="1218"/>
    <cellStyle name="Normal 4 3 2 2 2 3" xfId="1219"/>
    <cellStyle name="Normal 4 3 2 2 3" xfId="1220"/>
    <cellStyle name="Normal 4 3 2 2 4" xfId="1221"/>
    <cellStyle name="Normal 4 3 2 3" xfId="1222"/>
    <cellStyle name="Normal 4 3 2 3 2" xfId="1223"/>
    <cellStyle name="Normal 4 3 2 3 3" xfId="1224"/>
    <cellStyle name="Normal 4 3 2 4" xfId="1225"/>
    <cellStyle name="Normal 4 3 2 5" xfId="1226"/>
    <cellStyle name="Normal 4 3 3" xfId="1227"/>
    <cellStyle name="Normal 4 3 3 2" xfId="1228"/>
    <cellStyle name="Normal 4 3 3 2 2" xfId="1229"/>
    <cellStyle name="Normal 4 3 3 2 3" xfId="1230"/>
    <cellStyle name="Normal 4 3 3 3" xfId="1231"/>
    <cellStyle name="Normal 4 3 3 4" xfId="1232"/>
    <cellStyle name="Normal 4 3 4" xfId="1233"/>
    <cellStyle name="Normal 4 3 4 2" xfId="1234"/>
    <cellStyle name="Normal 4 3 4 3" xfId="1235"/>
    <cellStyle name="Normal 4 3 5" xfId="1236"/>
    <cellStyle name="Normal 4 3 6" xfId="1237"/>
    <cellStyle name="Normal 4 4" xfId="1238"/>
    <cellStyle name="Normal 4 4 2" xfId="1239"/>
    <cellStyle name="Normal 4 4 2 2" xfId="1240"/>
    <cellStyle name="Normal 4 4 2 2 2" xfId="1241"/>
    <cellStyle name="Normal 4 4 2 2 2 2" xfId="1242"/>
    <cellStyle name="Normal 4 4 2 2 2 3" xfId="1243"/>
    <cellStyle name="Normal 4 4 2 2 3" xfId="1244"/>
    <cellStyle name="Normal 4 4 2 2 4" xfId="1245"/>
    <cellStyle name="Normal 4 4 2 3" xfId="1246"/>
    <cellStyle name="Normal 4 4 2 3 2" xfId="1247"/>
    <cellStyle name="Normal 4 4 2 3 3" xfId="1248"/>
    <cellStyle name="Normal 4 4 2 4" xfId="1249"/>
    <cellStyle name="Normal 4 4 2 5" xfId="1250"/>
    <cellStyle name="Normal 4 4 3" xfId="1251"/>
    <cellStyle name="Normal 4 4 3 2" xfId="1252"/>
    <cellStyle name="Normal 4 4 3 2 2" xfId="1253"/>
    <cellStyle name="Normal 4 4 3 2 3" xfId="1254"/>
    <cellStyle name="Normal 4 4 3 3" xfId="1255"/>
    <cellStyle name="Normal 4 4 3 4" xfId="1256"/>
    <cellStyle name="Normal 4 4 4" xfId="1257"/>
    <cellStyle name="Normal 4 4 4 2" xfId="1258"/>
    <cellStyle name="Normal 4 4 4 3" xfId="1259"/>
    <cellStyle name="Normal 4 4 5" xfId="1260"/>
    <cellStyle name="Normal 4 4 6" xfId="1261"/>
    <cellStyle name="Normal 4 5" xfId="1262"/>
    <cellStyle name="Normal 4 5 2" xfId="1263"/>
    <cellStyle name="Normal 4 5 2 2" xfId="1264"/>
    <cellStyle name="Normal 4 5 2 2 2" xfId="1265"/>
    <cellStyle name="Normal 4 5 2 2 3" xfId="1266"/>
    <cellStyle name="Normal 4 5 2 3" xfId="1267"/>
    <cellStyle name="Normal 4 5 2 4" xfId="1268"/>
    <cellStyle name="Normal 4 5 3" xfId="1269"/>
    <cellStyle name="Normal 4 5 3 2" xfId="1270"/>
    <cellStyle name="Normal 4 5 3 3" xfId="1271"/>
    <cellStyle name="Normal 4 5 4" xfId="1272"/>
    <cellStyle name="Normal 4 5 5" xfId="1273"/>
    <cellStyle name="Normal 4 6" xfId="1274"/>
    <cellStyle name="Normal 4 6 2" xfId="1275"/>
    <cellStyle name="Normal 4 6 2 2" xfId="1276"/>
    <cellStyle name="Normal 4 6 2 3" xfId="1277"/>
    <cellStyle name="Normal 4 6 3" xfId="1278"/>
    <cellStyle name="Normal 4 6 4" xfId="1279"/>
    <cellStyle name="Normal 4 7" xfId="1280"/>
    <cellStyle name="Normal 4 7 2" xfId="1281"/>
    <cellStyle name="Normal 4 7 3" xfId="1282"/>
    <cellStyle name="Normal 4 8" xfId="1283"/>
    <cellStyle name="Normal 4 8 2" xfId="1284"/>
    <cellStyle name="Normal 4 9" xfId="1285"/>
    <cellStyle name="Normal 4 9 2" xfId="1286"/>
    <cellStyle name="Normal 4_LSO" xfId="1287"/>
    <cellStyle name="Normal 5" xfId="1288"/>
    <cellStyle name="Normal 5 10" xfId="1289"/>
    <cellStyle name="Normal 5 10 2" xfId="1290"/>
    <cellStyle name="Normal 5 11" xfId="1291"/>
    <cellStyle name="Normal 5 11 2" xfId="1292"/>
    <cellStyle name="Normal 5 12" xfId="1293"/>
    <cellStyle name="Normal 5 2" xfId="1294"/>
    <cellStyle name="Normal 5 2 2" xfId="1295"/>
    <cellStyle name="Normal 5 2 2 2" xfId="1296"/>
    <cellStyle name="Normal 5 2 2 2 2" xfId="1297"/>
    <cellStyle name="Normal 5 2 2 2 2 2" xfId="1298"/>
    <cellStyle name="Normal 5 2 2 2 2 2 2" xfId="1299"/>
    <cellStyle name="Normal 5 2 2 2 2 2 3" xfId="1300"/>
    <cellStyle name="Normal 5 2 2 2 2 3" xfId="1301"/>
    <cellStyle name="Normal 5 2 2 2 2 4" xfId="1302"/>
    <cellStyle name="Normal 5 2 2 2 3" xfId="1303"/>
    <cellStyle name="Normal 5 2 2 2 3 2" xfId="1304"/>
    <cellStyle name="Normal 5 2 2 2 3 3" xfId="1305"/>
    <cellStyle name="Normal 5 2 2 2 4" xfId="1306"/>
    <cellStyle name="Normal 5 2 2 2 5" xfId="1307"/>
    <cellStyle name="Normal 5 2 2 3" xfId="1308"/>
    <cellStyle name="Normal 5 2 2 3 2" xfId="1309"/>
    <cellStyle name="Normal 5 2 2 3 2 2" xfId="1310"/>
    <cellStyle name="Normal 5 2 2 3 2 3" xfId="1311"/>
    <cellStyle name="Normal 5 2 2 3 3" xfId="1312"/>
    <cellStyle name="Normal 5 2 2 3 4" xfId="1313"/>
    <cellStyle name="Normal 5 2 2 4" xfId="1314"/>
    <cellStyle name="Normal 5 2 2 4 2" xfId="1315"/>
    <cellStyle name="Normal 5 2 2 4 3" xfId="1316"/>
    <cellStyle name="Normal 5 2 2 5" xfId="1317"/>
    <cellStyle name="Normal 5 2 2 6" xfId="1318"/>
    <cellStyle name="Normal 5 2 3" xfId="1319"/>
    <cellStyle name="Normal 5 2 3 2" xfId="1320"/>
    <cellStyle name="Normal 5 2 3 2 2" xfId="1321"/>
    <cellStyle name="Normal 5 2 3 2 2 2" xfId="1322"/>
    <cellStyle name="Normal 5 2 3 2 2 2 2" xfId="1323"/>
    <cellStyle name="Normal 5 2 3 2 2 2 3" xfId="1324"/>
    <cellStyle name="Normal 5 2 3 2 2 3" xfId="1325"/>
    <cellStyle name="Normal 5 2 3 2 2 4" xfId="1326"/>
    <cellStyle name="Normal 5 2 3 2 3" xfId="1327"/>
    <cellStyle name="Normal 5 2 3 2 3 2" xfId="1328"/>
    <cellStyle name="Normal 5 2 3 2 3 3" xfId="1329"/>
    <cellStyle name="Normal 5 2 3 2 4" xfId="1330"/>
    <cellStyle name="Normal 5 2 3 2 5" xfId="1331"/>
    <cellStyle name="Normal 5 2 3 3" xfId="1332"/>
    <cellStyle name="Normal 5 2 3 3 2" xfId="1333"/>
    <cellStyle name="Normal 5 2 3 3 2 2" xfId="1334"/>
    <cellStyle name="Normal 5 2 3 3 2 3" xfId="1335"/>
    <cellStyle name="Normal 5 2 3 3 3" xfId="1336"/>
    <cellStyle name="Normal 5 2 3 3 4" xfId="1337"/>
    <cellStyle name="Normal 5 2 3 4" xfId="1338"/>
    <cellStyle name="Normal 5 2 3 4 2" xfId="1339"/>
    <cellStyle name="Normal 5 2 3 4 3" xfId="1340"/>
    <cellStyle name="Normal 5 2 3 5" xfId="1341"/>
    <cellStyle name="Normal 5 2 3 6" xfId="1342"/>
    <cellStyle name="Normal 5 2 4" xfId="1343"/>
    <cellStyle name="Normal 5 2 4 2" xfId="1344"/>
    <cellStyle name="Normal 5 2 4 2 2" xfId="1345"/>
    <cellStyle name="Normal 5 2 4 2 2 2" xfId="1346"/>
    <cellStyle name="Normal 5 2 4 2 2 3" xfId="1347"/>
    <cellStyle name="Normal 5 2 4 2 3" xfId="1348"/>
    <cellStyle name="Normal 5 2 4 2 4" xfId="1349"/>
    <cellStyle name="Normal 5 2 4 3" xfId="1350"/>
    <cellStyle name="Normal 5 2 4 3 2" xfId="1351"/>
    <cellStyle name="Normal 5 2 4 3 3" xfId="1352"/>
    <cellStyle name="Normal 5 2 4 4" xfId="1353"/>
    <cellStyle name="Normal 5 2 4 5" xfId="1354"/>
    <cellStyle name="Normal 5 2 5" xfId="1355"/>
    <cellStyle name="Normal 5 2 5 2" xfId="1356"/>
    <cellStyle name="Normal 5 2 5 2 2" xfId="1357"/>
    <cellStyle name="Normal 5 2 5 2 3" xfId="1358"/>
    <cellStyle name="Normal 5 2 5 3" xfId="1359"/>
    <cellStyle name="Normal 5 2 5 4" xfId="1360"/>
    <cellStyle name="Normal 5 2 6" xfId="1361"/>
    <cellStyle name="Normal 5 2 6 2" xfId="1362"/>
    <cellStyle name="Normal 5 2 6 3" xfId="1363"/>
    <cellStyle name="Normal 5 2 7" xfId="1364"/>
    <cellStyle name="Normal 5 2 8" xfId="1365"/>
    <cellStyle name="Normal 5 3" xfId="1366"/>
    <cellStyle name="Normal 5 3 2" xfId="1367"/>
    <cellStyle name="Normal 5 3 2 2" xfId="1368"/>
    <cellStyle name="Normal 5 3 2 2 2" xfId="1369"/>
    <cellStyle name="Normal 5 3 2 2 2 2" xfId="1370"/>
    <cellStyle name="Normal 5 3 2 2 2 3" xfId="1371"/>
    <cellStyle name="Normal 5 3 2 2 3" xfId="1372"/>
    <cellStyle name="Normal 5 3 2 2 4" xfId="1373"/>
    <cellStyle name="Normal 5 3 2 3" xfId="1374"/>
    <cellStyle name="Normal 5 3 2 3 2" xfId="1375"/>
    <cellStyle name="Normal 5 3 2 3 3" xfId="1376"/>
    <cellStyle name="Normal 5 3 2 4" xfId="1377"/>
    <cellStyle name="Normal 5 3 2 5" xfId="1378"/>
    <cellStyle name="Normal 5 3 3" xfId="1379"/>
    <cellStyle name="Normal 5 3 3 2" xfId="1380"/>
    <cellStyle name="Normal 5 3 3 2 2" xfId="1381"/>
    <cellStyle name="Normal 5 3 3 2 3" xfId="1382"/>
    <cellStyle name="Normal 5 3 3 3" xfId="1383"/>
    <cellStyle name="Normal 5 3 3 4" xfId="1384"/>
    <cellStyle name="Normal 5 3 4" xfId="1385"/>
    <cellStyle name="Normal 5 3 4 2" xfId="1386"/>
    <cellStyle name="Normal 5 3 4 3" xfId="1387"/>
    <cellStyle name="Normal 5 3 5" xfId="1388"/>
    <cellStyle name="Normal 5 3 6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3" xfId="1395"/>
    <cellStyle name="Normal 5 4 2 2 3" xfId="1396"/>
    <cellStyle name="Normal 5 4 2 2 4" xfId="1397"/>
    <cellStyle name="Normal 5 4 2 3" xfId="1398"/>
    <cellStyle name="Normal 5 4 2 3 2" xfId="1399"/>
    <cellStyle name="Normal 5 4 2 3 3" xfId="1400"/>
    <cellStyle name="Normal 5 4 2 4" xfId="1401"/>
    <cellStyle name="Normal 5 4 2 5" xfId="1402"/>
    <cellStyle name="Normal 5 4 3" xfId="1403"/>
    <cellStyle name="Normal 5 4 3 2" xfId="1404"/>
    <cellStyle name="Normal 5 4 3 2 2" xfId="1405"/>
    <cellStyle name="Normal 5 4 3 2 3" xfId="1406"/>
    <cellStyle name="Normal 5 4 3 3" xfId="1407"/>
    <cellStyle name="Normal 5 4 3 4" xfId="1408"/>
    <cellStyle name="Normal 5 4 4" xfId="1409"/>
    <cellStyle name="Normal 5 4 4 2" xfId="1410"/>
    <cellStyle name="Normal 5 4 4 3" xfId="1411"/>
    <cellStyle name="Normal 5 4 5" xfId="1412"/>
    <cellStyle name="Normal 5 4 6" xfId="1413"/>
    <cellStyle name="Normal 5 5" xfId="1414"/>
    <cellStyle name="Normal 5 5 2" xfId="1415"/>
    <cellStyle name="Normal 5 5 2 2" xfId="1416"/>
    <cellStyle name="Normal 5 5 2 2 2" xfId="1417"/>
    <cellStyle name="Normal 5 5 2 2 3" xfId="1418"/>
    <cellStyle name="Normal 5 5 2 3" xfId="1419"/>
    <cellStyle name="Normal 5 5 2 4" xfId="1420"/>
    <cellStyle name="Normal 5 5 3" xfId="1421"/>
    <cellStyle name="Normal 5 5 3 2" xfId="1422"/>
    <cellStyle name="Normal 5 5 3 3" xfId="1423"/>
    <cellStyle name="Normal 5 5 4" xfId="1424"/>
    <cellStyle name="Normal 5 5 5" xfId="1425"/>
    <cellStyle name="Normal 5 6" xfId="1426"/>
    <cellStyle name="Normal 5 6 2" xfId="1427"/>
    <cellStyle name="Normal 5 6 2 2" xfId="1428"/>
    <cellStyle name="Normal 5 6 2 3" xfId="1429"/>
    <cellStyle name="Normal 5 6 3" xfId="1430"/>
    <cellStyle name="Normal 5 6 4" xfId="1431"/>
    <cellStyle name="Normal 5 7" xfId="1432"/>
    <cellStyle name="Normal 5 7 2" xfId="1433"/>
    <cellStyle name="Normal 5 7 3" xfId="1434"/>
    <cellStyle name="Normal 5 8" xfId="1435"/>
    <cellStyle name="Normal 5 8 2" xfId="1436"/>
    <cellStyle name="Normal 5 9" xfId="1437"/>
    <cellStyle name="Normal 5 9 2" xfId="1438"/>
    <cellStyle name="Normal 6" xfId="1439"/>
    <cellStyle name="Normal 6 10" xfId="1440"/>
    <cellStyle name="Normal 6 10 2" xfId="1441"/>
    <cellStyle name="Normal 6 11" xfId="1442"/>
    <cellStyle name="Normal 6 11 2" xfId="1443"/>
    <cellStyle name="Normal 6 12" xfId="1444"/>
    <cellStyle name="Normal 6 13" xfId="1445"/>
    <cellStyle name="Normal 6 2" xfId="1446"/>
    <cellStyle name="Normal 6 2 2" xfId="1447"/>
    <cellStyle name="Normal 6 2 2 2" xfId="1448"/>
    <cellStyle name="Normal 6 2 2 2 2" xfId="1449"/>
    <cellStyle name="Normal 6 2 2 2 2 2" xfId="1450"/>
    <cellStyle name="Normal 6 2 2 2 2 2 2" xfId="1451"/>
    <cellStyle name="Normal 6 2 2 2 2 2 3" xfId="1452"/>
    <cellStyle name="Normal 6 2 2 2 2 3" xfId="1453"/>
    <cellStyle name="Normal 6 2 2 2 2 4" xfId="1454"/>
    <cellStyle name="Normal 6 2 2 2 3" xfId="1455"/>
    <cellStyle name="Normal 6 2 2 2 3 2" xfId="1456"/>
    <cellStyle name="Normal 6 2 2 2 3 3" xfId="1457"/>
    <cellStyle name="Normal 6 2 2 2 4" xfId="1458"/>
    <cellStyle name="Normal 6 2 2 2 5" xfId="1459"/>
    <cellStyle name="Normal 6 2 2 3" xfId="1460"/>
    <cellStyle name="Normal 6 2 2 3 2" xfId="1461"/>
    <cellStyle name="Normal 6 2 2 3 2 2" xfId="1462"/>
    <cellStyle name="Normal 6 2 2 3 2 3" xfId="1463"/>
    <cellStyle name="Normal 6 2 2 3 3" xfId="1464"/>
    <cellStyle name="Normal 6 2 2 3 4" xfId="1465"/>
    <cellStyle name="Normal 6 2 2 4" xfId="1466"/>
    <cellStyle name="Normal 6 2 2 4 2" xfId="1467"/>
    <cellStyle name="Normal 6 2 2 4 3" xfId="1468"/>
    <cellStyle name="Normal 6 2 2 5" xfId="1469"/>
    <cellStyle name="Normal 6 2 2 6" xfId="1470"/>
    <cellStyle name="Normal 6 2 3" xfId="1471"/>
    <cellStyle name="Normal 6 2 4" xfId="1472"/>
    <cellStyle name="Normal 6 2 4 2" xfId="1473"/>
    <cellStyle name="Normal 6 2 4 2 2" xfId="1474"/>
    <cellStyle name="Normal 6 2 4 2 3" xfId="1475"/>
    <cellStyle name="Normal 6 2 4 3" xfId="1476"/>
    <cellStyle name="Normal 6 2 4 4" xfId="1477"/>
    <cellStyle name="Normal 6 2 5" xfId="1478"/>
    <cellStyle name="Normal 6 2 5 2" xfId="1479"/>
    <cellStyle name="Normal 6 2 5 3" xfId="1480"/>
    <cellStyle name="Normal 6 2 6" xfId="1481"/>
    <cellStyle name="Normal 6 2 7" xfId="1482"/>
    <cellStyle name="Normal 6 3" xfId="1483"/>
    <cellStyle name="Normal 6 3 2" xfId="1484"/>
    <cellStyle name="Normal 6 3 2 2" xfId="1485"/>
    <cellStyle name="Normal 6 3 2 2 2" xfId="1486"/>
    <cellStyle name="Normal 6 3 2 2 2 2" xfId="1487"/>
    <cellStyle name="Normal 6 3 2 2 2 3" xfId="1488"/>
    <cellStyle name="Normal 6 3 2 2 3" xfId="1489"/>
    <cellStyle name="Normal 6 3 2 2 4" xfId="1490"/>
    <cellStyle name="Normal 6 3 2 3" xfId="1491"/>
    <cellStyle name="Normal 6 3 2 3 2" xfId="1492"/>
    <cellStyle name="Normal 6 3 2 3 3" xfId="1493"/>
    <cellStyle name="Normal 6 3 2 4" xfId="1494"/>
    <cellStyle name="Normal 6 3 2 5" xfId="1495"/>
    <cellStyle name="Normal 6 3 3" xfId="1496"/>
    <cellStyle name="Normal 6 3 3 2" xfId="1497"/>
    <cellStyle name="Normal 6 3 3 2 2" xfId="1498"/>
    <cellStyle name="Normal 6 3 3 2 3" xfId="1499"/>
    <cellStyle name="Normal 6 3 3 3" xfId="1500"/>
    <cellStyle name="Normal 6 3 3 4" xfId="1501"/>
    <cellStyle name="Normal 6 3 4" xfId="1502"/>
    <cellStyle name="Normal 6 3 4 2" xfId="1503"/>
    <cellStyle name="Normal 6 3 4 3" xfId="1504"/>
    <cellStyle name="Normal 6 3 5" xfId="1505"/>
    <cellStyle name="Normal 6 3 6" xfId="1506"/>
    <cellStyle name="Normal 6 4" xfId="1507"/>
    <cellStyle name="Normal 6 4 2" xfId="1508"/>
    <cellStyle name="Normal 6 4 3" xfId="1509"/>
    <cellStyle name="Normal 6 5" xfId="1510"/>
    <cellStyle name="Normal 6 5 2" xfId="1511"/>
    <cellStyle name="Normal 6 5 2 2" xfId="1512"/>
    <cellStyle name="Normal 6 5 2 3" xfId="1513"/>
    <cellStyle name="Normal 6 5 3" xfId="1514"/>
    <cellStyle name="Normal 6 5 4" xfId="1515"/>
    <cellStyle name="Normal 6 6" xfId="1516"/>
    <cellStyle name="Normal 6 6 2" xfId="1517"/>
    <cellStyle name="Normal 6 6 3" xfId="1518"/>
    <cellStyle name="Normal 6 7" xfId="1519"/>
    <cellStyle name="Normal 6 7 2" xfId="1520"/>
    <cellStyle name="Normal 6 8" xfId="1521"/>
    <cellStyle name="Normal 6 8 2" xfId="1522"/>
    <cellStyle name="Normal 6 9" xfId="1523"/>
    <cellStyle name="Normal 6 9 2" xfId="1524"/>
    <cellStyle name="Normal 7" xfId="1525"/>
    <cellStyle name="Normal 7 10" xfId="1526"/>
    <cellStyle name="Normal 7 10 2" xfId="1527"/>
    <cellStyle name="Normal 7 11" xfId="1528"/>
    <cellStyle name="Normal 7 11 2" xfId="1529"/>
    <cellStyle name="Normal 7 12" xfId="1530"/>
    <cellStyle name="Normal 7 13" xfId="1531"/>
    <cellStyle name="Normal 7 2" xfId="1532"/>
    <cellStyle name="Normal 7 2 2" xfId="1533"/>
    <cellStyle name="Normal 7 2 3" xfId="1534"/>
    <cellStyle name="Normal 7 3" xfId="1535"/>
    <cellStyle name="Normal 7 3 2" xfId="1536"/>
    <cellStyle name="Normal 7 3 3" xfId="1537"/>
    <cellStyle name="Normal 7 4" xfId="1538"/>
    <cellStyle name="Normal 7 4 2" xfId="1539"/>
    <cellStyle name="Normal 7 4 2 2" xfId="1540"/>
    <cellStyle name="Normal 7 4 2 2 2" xfId="1541"/>
    <cellStyle name="Normal 7 4 2 2 2 2" xfId="1542"/>
    <cellStyle name="Normal 7 4 2 2 2 3" xfId="1543"/>
    <cellStyle name="Normal 7 4 2 2 3" xfId="1544"/>
    <cellStyle name="Normal 7 4 2 2 4" xfId="1545"/>
    <cellStyle name="Normal 7 4 2 3" xfId="1546"/>
    <cellStyle name="Normal 7 4 2 3 2" xfId="1547"/>
    <cellStyle name="Normal 7 4 2 3 3" xfId="1548"/>
    <cellStyle name="Normal 7 4 2 4" xfId="1549"/>
    <cellStyle name="Normal 7 4 2 5" xfId="1550"/>
    <cellStyle name="Normal 7 4 3" xfId="1551"/>
    <cellStyle name="Normal 7 4 3 2" xfId="1552"/>
    <cellStyle name="Normal 7 4 3 2 2" xfId="1553"/>
    <cellStyle name="Normal 7 4 3 2 3" xfId="1554"/>
    <cellStyle name="Normal 7 4 3 3" xfId="1555"/>
    <cellStyle name="Normal 7 4 3 4" xfId="1556"/>
    <cellStyle name="Normal 7 4 4" xfId="1557"/>
    <cellStyle name="Normal 7 4 4 2" xfId="1558"/>
    <cellStyle name="Normal 7 4 4 3" xfId="1559"/>
    <cellStyle name="Normal 7 4 5" xfId="1560"/>
    <cellStyle name="Normal 7 4 6" xfId="1561"/>
    <cellStyle name="Normal 7 5" xfId="1562"/>
    <cellStyle name="Normal 7 5 2" xfId="1563"/>
    <cellStyle name="Normal 7 5 2 2" xfId="1564"/>
    <cellStyle name="Normal 7 5 2 2 2" xfId="1565"/>
    <cellStyle name="Normal 7 5 2 2 3" xfId="1566"/>
    <cellStyle name="Normal 7 5 2 3" xfId="1567"/>
    <cellStyle name="Normal 7 5 2 4" xfId="1568"/>
    <cellStyle name="Normal 7 5 3" xfId="1569"/>
    <cellStyle name="Normal 7 5 3 2" xfId="1570"/>
    <cellStyle name="Normal 7 5 3 3" xfId="1571"/>
    <cellStyle name="Normal 7 5 4" xfId="1572"/>
    <cellStyle name="Normal 7 5 5" xfId="1573"/>
    <cellStyle name="Normal 7 6" xfId="1574"/>
    <cellStyle name="Normal 7 6 2" xfId="1575"/>
    <cellStyle name="Normal 7 7" xfId="1576"/>
    <cellStyle name="Normal 7 7 2" xfId="1577"/>
    <cellStyle name="Normal 7 8" xfId="1578"/>
    <cellStyle name="Normal 7 8 2" xfId="1579"/>
    <cellStyle name="Normal 7 9" xfId="1580"/>
    <cellStyle name="Normal 7 9 2" xfId="1581"/>
    <cellStyle name="Normal 8" xfId="1582"/>
    <cellStyle name="Normal 8 10" xfId="1583"/>
    <cellStyle name="Normal 8 10 2" xfId="1584"/>
    <cellStyle name="Normal 8 11" xfId="1585"/>
    <cellStyle name="Normal 8 11 2" xfId="1586"/>
    <cellStyle name="Normal 8 12" xfId="1587"/>
    <cellStyle name="Normal 8 13" xfId="1588"/>
    <cellStyle name="Normal 8 2" xfId="1589"/>
    <cellStyle name="Normal 8 2 2" xfId="1590"/>
    <cellStyle name="Normal 8 2 2 2" xfId="1591"/>
    <cellStyle name="Normal 8 2 2 2 2" xfId="1592"/>
    <cellStyle name="Normal 8 2 2 2 2 2" xfId="1593"/>
    <cellStyle name="Normal 8 2 2 2 2 3" xfId="1594"/>
    <cellStyle name="Normal 8 2 2 2 3" xfId="1595"/>
    <cellStyle name="Normal 8 2 2 2 4" xfId="1596"/>
    <cellStyle name="Normal 8 2 2 3" xfId="1597"/>
    <cellStyle name="Normal 8 2 2 3 2" xfId="1598"/>
    <cellStyle name="Normal 8 2 2 3 3" xfId="1599"/>
    <cellStyle name="Normal 8 2 2 4" xfId="1600"/>
    <cellStyle name="Normal 8 2 2 5" xfId="1601"/>
    <cellStyle name="Normal 8 2 3" xfId="1602"/>
    <cellStyle name="Normal 8 2 3 2" xfId="1603"/>
    <cellStyle name="Normal 8 2 3 2 2" xfId="1604"/>
    <cellStyle name="Normal 8 2 3 2 3" xfId="1605"/>
    <cellStyle name="Normal 8 2 3 3" xfId="1606"/>
    <cellStyle name="Normal 8 2 3 4" xfId="1607"/>
    <cellStyle name="Normal 8 2 4" xfId="1608"/>
    <cellStyle name="Normal 8 2 4 2" xfId="1609"/>
    <cellStyle name="Normal 8 2 4 3" xfId="1610"/>
    <cellStyle name="Normal 8 2 5" xfId="1611"/>
    <cellStyle name="Normal 8 2 6" xfId="1612"/>
    <cellStyle name="Normal 8 3" xfId="1613"/>
    <cellStyle name="Normal 8 3 2" xfId="1614"/>
    <cellStyle name="Normal 8 3 2 2" xfId="1615"/>
    <cellStyle name="Normal 8 3 2 2 2" xfId="1616"/>
    <cellStyle name="Normal 8 3 2 2 3" xfId="1617"/>
    <cellStyle name="Normal 8 3 2 3" xfId="1618"/>
    <cellStyle name="Normal 8 3 2 4" xfId="1619"/>
    <cellStyle name="Normal 8 3 3" xfId="1620"/>
    <cellStyle name="Normal 8 3 3 2" xfId="1621"/>
    <cellStyle name="Normal 8 3 3 3" xfId="1622"/>
    <cellStyle name="Normal 8 3 4" xfId="1623"/>
    <cellStyle name="Normal 8 3 5" xfId="1624"/>
    <cellStyle name="Normal 8 4" xfId="1625"/>
    <cellStyle name="Normal 8 4 2" xfId="1626"/>
    <cellStyle name="Normal 8 4 2 2" xfId="1627"/>
    <cellStyle name="Normal 8 4 2 3" xfId="1628"/>
    <cellStyle name="Normal 8 4 3" xfId="1629"/>
    <cellStyle name="Normal 8 4 4" xfId="1630"/>
    <cellStyle name="Normal 8 5" xfId="1631"/>
    <cellStyle name="Normal 8 5 2" xfId="1632"/>
    <cellStyle name="Normal 8 5 3" xfId="1633"/>
    <cellStyle name="Normal 8 6" xfId="1634"/>
    <cellStyle name="Normal 8 6 2" xfId="1635"/>
    <cellStyle name="Normal 8 7" xfId="1636"/>
    <cellStyle name="Normal 8 7 2" xfId="1637"/>
    <cellStyle name="Normal 8 8" xfId="1638"/>
    <cellStyle name="Normal 8 8 2" xfId="1639"/>
    <cellStyle name="Normal 8 9" xfId="1640"/>
    <cellStyle name="Normal 8 9 2" xfId="1641"/>
    <cellStyle name="Normal 9" xfId="1642"/>
    <cellStyle name="Normal 9 2" xfId="1643"/>
    <cellStyle name="Normal 9 2 2" xfId="1644"/>
    <cellStyle name="Normal 9 2 2 2" xfId="1645"/>
    <cellStyle name="Normal 9 2 2 2 2" xfId="1646"/>
    <cellStyle name="Normal 9 2 2 2 2 2" xfId="1647"/>
    <cellStyle name="Normal 9 2 2 2 2 3" xfId="1648"/>
    <cellStyle name="Normal 9 2 2 2 3" xfId="1649"/>
    <cellStyle name="Normal 9 2 2 2 4" xfId="1650"/>
    <cellStyle name="Normal 9 2 2 3" xfId="1651"/>
    <cellStyle name="Normal 9 2 2 3 2" xfId="1652"/>
    <cellStyle name="Normal 9 2 2 3 3" xfId="1653"/>
    <cellStyle name="Normal 9 2 2 4" xfId="1654"/>
    <cellStyle name="Normal 9 2 2 5" xfId="1655"/>
    <cellStyle name="Normal 9 2 3" xfId="1656"/>
    <cellStyle name="Normal 9 2 3 2" xfId="1657"/>
    <cellStyle name="Normal 9 2 3 2 2" xfId="1658"/>
    <cellStyle name="Normal 9 2 3 2 3" xfId="1659"/>
    <cellStyle name="Normal 9 2 3 3" xfId="1660"/>
    <cellStyle name="Normal 9 2 3 4" xfId="1661"/>
    <cellStyle name="Normal 9 2 4" xfId="1662"/>
    <cellStyle name="Normal 9 2 4 2" xfId="1663"/>
    <cellStyle name="Normal 9 2 4 3" xfId="1664"/>
    <cellStyle name="Normal 9 2 5" xfId="1665"/>
    <cellStyle name="Normal 9 2 6" xfId="1666"/>
    <cellStyle name="Normal 9 3" xfId="1667"/>
    <cellStyle name="Normal 9 3 2" xfId="1668"/>
    <cellStyle name="Normal 9 3 2 2" xfId="1669"/>
    <cellStyle name="Normal 9 3 2 2 2" xfId="1670"/>
    <cellStyle name="Normal 9 3 2 2 3" xfId="1671"/>
    <cellStyle name="Normal 9 3 2 3" xfId="1672"/>
    <cellStyle name="Normal 9 3 2 4" xfId="1673"/>
    <cellStyle name="Normal 9 3 3" xfId="1674"/>
    <cellStyle name="Normal 9 3 3 2" xfId="1675"/>
    <cellStyle name="Normal 9 3 3 3" xfId="1676"/>
    <cellStyle name="Normal 9 3 4" xfId="1677"/>
    <cellStyle name="Normal 9 3 5" xfId="1678"/>
    <cellStyle name="Normal 9 4" xfId="1679"/>
    <cellStyle name="Normal 9 4 2" xfId="1680"/>
    <cellStyle name="Normal 9 4 2 2" xfId="1681"/>
    <cellStyle name="Normal 9 4 2 3" xfId="1682"/>
    <cellStyle name="Normal 9 4 3" xfId="1683"/>
    <cellStyle name="Normal 9 4 4" xfId="1684"/>
    <cellStyle name="Normal 9 5" xfId="1685"/>
    <cellStyle name="Normal 9 5 2" xfId="1686"/>
    <cellStyle name="Normal 9 5 3" xfId="1687"/>
    <cellStyle name="Normal 9 6" xfId="1688"/>
    <cellStyle name="Normal 9 7" xfId="1689"/>
    <cellStyle name="Normal Table" xfId="1690"/>
    <cellStyle name="Normál_MERLEG.XLS" xfId="1691"/>
    <cellStyle name="Note" xfId="1692"/>
    <cellStyle name="Note 2" xfId="1693"/>
    <cellStyle name="Note 2 2" xfId="1694"/>
    <cellStyle name="notes" xfId="1695"/>
    <cellStyle name="Output" xfId="1696"/>
    <cellStyle name="Output 2" xfId="1697"/>
    <cellStyle name="Percen - Style1" xfId="1698"/>
    <cellStyle name="Percent [2]" xfId="1699"/>
    <cellStyle name="Percent 12 2" xfId="1700"/>
    <cellStyle name="Percent 2" xfId="1701"/>
    <cellStyle name="Percent 3" xfId="1702"/>
    <cellStyle name="Percent 4" xfId="1703"/>
    <cellStyle name="Percent 5" xfId="1704"/>
    <cellStyle name="Percent 6" xfId="1705"/>
    <cellStyle name="Percent 7" xfId="1706"/>
    <cellStyle name="Percent 8" xfId="1707"/>
    <cellStyle name="percentage difference" xfId="1708"/>
    <cellStyle name="percentage difference one decimal" xfId="1709"/>
    <cellStyle name="percentage difference one decimal 2" xfId="1710"/>
    <cellStyle name="percentage difference zero decimal" xfId="1711"/>
    <cellStyle name="percentage difference zero decimal 2" xfId="1712"/>
    <cellStyle name="Percent" xfId="1713"/>
    <cellStyle name="Pourcentage 10" xfId="1714"/>
    <cellStyle name="Pourcentage 11" xfId="1715"/>
    <cellStyle name="Pourcentage 11 2" xfId="1716"/>
    <cellStyle name="Pourcentage 11 3" xfId="1717"/>
    <cellStyle name="Pourcentage 12" xfId="1718"/>
    <cellStyle name="Pourcentage 2" xfId="1719"/>
    <cellStyle name="Pourcentage 2 10" xfId="1720"/>
    <cellStyle name="Pourcentage 2 10 2" xfId="1721"/>
    <cellStyle name="Pourcentage 2 11" xfId="1722"/>
    <cellStyle name="Pourcentage 2 11 2" xfId="1723"/>
    <cellStyle name="Pourcentage 2 12" xfId="1724"/>
    <cellStyle name="Pourcentage 2 2" xfId="1725"/>
    <cellStyle name="Pourcentage 2 2 2" xfId="1726"/>
    <cellStyle name="Pourcentage 2 3" xfId="1727"/>
    <cellStyle name="Pourcentage 2 3 2" xfId="1728"/>
    <cellStyle name="Pourcentage 2 3 3" xfId="1729"/>
    <cellStyle name="Pourcentage 2 4" xfId="1730"/>
    <cellStyle name="Pourcentage 2 4 2" xfId="1731"/>
    <cellStyle name="Pourcentage 2 5" xfId="1732"/>
    <cellStyle name="Pourcentage 2 5 2" xfId="1733"/>
    <cellStyle name="Pourcentage 2 6" xfId="1734"/>
    <cellStyle name="Pourcentage 2 6 2" xfId="1735"/>
    <cellStyle name="Pourcentage 2 7" xfId="1736"/>
    <cellStyle name="Pourcentage 2 7 2" xfId="1737"/>
    <cellStyle name="Pourcentage 2 8" xfId="1738"/>
    <cellStyle name="Pourcentage 2 8 2" xfId="1739"/>
    <cellStyle name="Pourcentage 2 9" xfId="1740"/>
    <cellStyle name="Pourcentage 2 9 2" xfId="1741"/>
    <cellStyle name="Pourcentage 3" xfId="1742"/>
    <cellStyle name="Pourcentage 3 2" xfId="1743"/>
    <cellStyle name="Pourcentage 3 3" xfId="1744"/>
    <cellStyle name="Pourcentage 4" xfId="1745"/>
    <cellStyle name="Pourcentage 4 10" xfId="1746"/>
    <cellStyle name="Pourcentage 4 10 2" xfId="1747"/>
    <cellStyle name="Pourcentage 4 11" xfId="1748"/>
    <cellStyle name="Pourcentage 4 11 2" xfId="1749"/>
    <cellStyle name="Pourcentage 4 12" xfId="1750"/>
    <cellStyle name="Pourcentage 4 2" xfId="1751"/>
    <cellStyle name="Pourcentage 4 2 2" xfId="1752"/>
    <cellStyle name="Pourcentage 4 3" xfId="1753"/>
    <cellStyle name="Pourcentage 4 3 2" xfId="1754"/>
    <cellStyle name="Pourcentage 4 4" xfId="1755"/>
    <cellStyle name="Pourcentage 4 4 2" xfId="1756"/>
    <cellStyle name="Pourcentage 4 5" xfId="1757"/>
    <cellStyle name="Pourcentage 4 5 2" xfId="1758"/>
    <cellStyle name="Pourcentage 4 6" xfId="1759"/>
    <cellStyle name="Pourcentage 4 6 2" xfId="1760"/>
    <cellStyle name="Pourcentage 4 7" xfId="1761"/>
    <cellStyle name="Pourcentage 4 7 2" xfId="1762"/>
    <cellStyle name="Pourcentage 4 8" xfId="1763"/>
    <cellStyle name="Pourcentage 4 8 2" xfId="1764"/>
    <cellStyle name="Pourcentage 4 9" xfId="1765"/>
    <cellStyle name="Pourcentage 4 9 2" xfId="1766"/>
    <cellStyle name="Pourcentage 5" xfId="1767"/>
    <cellStyle name="Pourcentage 5 10" xfId="1768"/>
    <cellStyle name="Pourcentage 5 10 2" xfId="1769"/>
    <cellStyle name="Pourcentage 5 11" xfId="1770"/>
    <cellStyle name="Pourcentage 5 11 2" xfId="1771"/>
    <cellStyle name="Pourcentage 5 2" xfId="1772"/>
    <cellStyle name="Pourcentage 5 2 2" xfId="1773"/>
    <cellStyle name="Pourcentage 5 3" xfId="1774"/>
    <cellStyle name="Pourcentage 5 3 2" xfId="1775"/>
    <cellStyle name="Pourcentage 5 4" xfId="1776"/>
    <cellStyle name="Pourcentage 5 4 2" xfId="1777"/>
    <cellStyle name="Pourcentage 5 5" xfId="1778"/>
    <cellStyle name="Pourcentage 5 5 2" xfId="1779"/>
    <cellStyle name="Pourcentage 5 6" xfId="1780"/>
    <cellStyle name="Pourcentage 5 6 2" xfId="1781"/>
    <cellStyle name="Pourcentage 5 7" xfId="1782"/>
    <cellStyle name="Pourcentage 5 7 2" xfId="1783"/>
    <cellStyle name="Pourcentage 5 8" xfId="1784"/>
    <cellStyle name="Pourcentage 5 8 2" xfId="1785"/>
    <cellStyle name="Pourcentage 5 9" xfId="1786"/>
    <cellStyle name="Pourcentage 5 9 2" xfId="1787"/>
    <cellStyle name="Pourcentage 6" xfId="1788"/>
    <cellStyle name="Pourcentage 6 10" xfId="1789"/>
    <cellStyle name="Pourcentage 6 10 2" xfId="1790"/>
    <cellStyle name="Pourcentage 6 11" xfId="1791"/>
    <cellStyle name="Pourcentage 6 11 2" xfId="1792"/>
    <cellStyle name="Pourcentage 6 2" xfId="1793"/>
    <cellStyle name="Pourcentage 6 2 2" xfId="1794"/>
    <cellStyle name="Pourcentage 6 3" xfId="1795"/>
    <cellStyle name="Pourcentage 6 3 2" xfId="1796"/>
    <cellStyle name="Pourcentage 6 4" xfId="1797"/>
    <cellStyle name="Pourcentage 6 4 2" xfId="1798"/>
    <cellStyle name="Pourcentage 6 5" xfId="1799"/>
    <cellStyle name="Pourcentage 6 5 2" xfId="1800"/>
    <cellStyle name="Pourcentage 6 6" xfId="1801"/>
    <cellStyle name="Pourcentage 6 6 2" xfId="1802"/>
    <cellStyle name="Pourcentage 6 7" xfId="1803"/>
    <cellStyle name="Pourcentage 6 7 2" xfId="1804"/>
    <cellStyle name="Pourcentage 6 8" xfId="1805"/>
    <cellStyle name="Pourcentage 6 8 2" xfId="1806"/>
    <cellStyle name="Pourcentage 6 9" xfId="1807"/>
    <cellStyle name="Pourcentage 6 9 2" xfId="1808"/>
    <cellStyle name="Pourcentage 7" xfId="1809"/>
    <cellStyle name="Pourcentage 7 10" xfId="1810"/>
    <cellStyle name="Pourcentage 7 11" xfId="1811"/>
    <cellStyle name="Pourcentage 7 2" xfId="1812"/>
    <cellStyle name="Pourcentage 7 3" xfId="1813"/>
    <cellStyle name="Pourcentage 7 4" xfId="1814"/>
    <cellStyle name="Pourcentage 7 5" xfId="1815"/>
    <cellStyle name="Pourcentage 7 6" xfId="1816"/>
    <cellStyle name="Pourcentage 7 7" xfId="1817"/>
    <cellStyle name="Pourcentage 7 8" xfId="1818"/>
    <cellStyle name="Pourcentage 7 9" xfId="1819"/>
    <cellStyle name="Pourcentage 8" xfId="1820"/>
    <cellStyle name="Pourcentage 8 2" xfId="1821"/>
    <cellStyle name="Pourcentage 9" xfId="1822"/>
    <cellStyle name="Presentation" xfId="1823"/>
    <cellStyle name="Publication" xfId="1824"/>
    <cellStyle name="reduced" xfId="1825"/>
    <cellStyle name="s24" xfId="1826"/>
    <cellStyle name="s30" xfId="1827"/>
    <cellStyle name="s32" xfId="1828"/>
    <cellStyle name="s33" xfId="1829"/>
    <cellStyle name="s35" xfId="1830"/>
    <cellStyle name="s37" xfId="1831"/>
    <cellStyle name="s44" xfId="1832"/>
    <cellStyle name="s45" xfId="1833"/>
    <cellStyle name="s48" xfId="1834"/>
    <cellStyle name="s56" xfId="1835"/>
    <cellStyle name="s57" xfId="1836"/>
    <cellStyle name="s58" xfId="1837"/>
    <cellStyle name="s59" xfId="1838"/>
    <cellStyle name="s62" xfId="1839"/>
    <cellStyle name="s63" xfId="1840"/>
    <cellStyle name="s64" xfId="1841"/>
    <cellStyle name="s65" xfId="1842"/>
    <cellStyle name="s66" xfId="1843"/>
    <cellStyle name="s67" xfId="1844"/>
    <cellStyle name="s68" xfId="1845"/>
    <cellStyle name="s69" xfId="1846"/>
    <cellStyle name="s70" xfId="1847"/>
    <cellStyle name="s73" xfId="1848"/>
    <cellStyle name="s78" xfId="1849"/>
    <cellStyle name="s80" xfId="1850"/>
    <cellStyle name="s82" xfId="1851"/>
    <cellStyle name="s85" xfId="1852"/>
    <cellStyle name="s93" xfId="1853"/>
    <cellStyle name="s94" xfId="1854"/>
    <cellStyle name="s95" xfId="1855"/>
    <cellStyle name="Satisfaisant" xfId="1856"/>
    <cellStyle name="semestre" xfId="1857"/>
    <cellStyle name="semestre 2" xfId="1858"/>
    <cellStyle name="Sortie" xfId="1859"/>
    <cellStyle name="Spelling 1033,0" xfId="1860"/>
    <cellStyle name="Stub" xfId="1861"/>
    <cellStyle name="STYL1 - Style1" xfId="1862"/>
    <cellStyle name="Style 1" xfId="1863"/>
    <cellStyle name="Style1" xfId="1864"/>
    <cellStyle name="tête chapitre" xfId="1865"/>
    <cellStyle name="Text" xfId="1866"/>
    <cellStyle name="text BoldBlack" xfId="1867"/>
    <cellStyle name="text BoldUnderline" xfId="1868"/>
    <cellStyle name="text BoldUnderlineER" xfId="1869"/>
    <cellStyle name="text LightGreen" xfId="1870"/>
    <cellStyle name="Texte explicatif" xfId="1871"/>
    <cellStyle name="Title" xfId="1872"/>
    <cellStyle name="Title 2" xfId="1873"/>
    <cellStyle name="Titre" xfId="1874"/>
    <cellStyle name="Titre 1" xfId="1875"/>
    <cellStyle name="Titre de la feuille" xfId="1876"/>
    <cellStyle name="Titre 1" xfId="1877"/>
    <cellStyle name="Titre 2" xfId="1878"/>
    <cellStyle name="Titre 3" xfId="1879"/>
    <cellStyle name="Titre 4" xfId="1880"/>
    <cellStyle name="Top" xfId="1881"/>
    <cellStyle name="Total" xfId="1882"/>
    <cellStyle name="Total 2" xfId="1883"/>
    <cellStyle name="Total 2 2" xfId="1884"/>
    <cellStyle name="Totals" xfId="1885"/>
    <cellStyle name="Vérification" xfId="1886"/>
    <cellStyle name="Währung" xfId="1887"/>
    <cellStyle name="Warning Text" xfId="1888"/>
    <cellStyle name="Warning Text 2" xfId="1889"/>
    <cellStyle name="zero" xfId="1890"/>
    <cellStyle name="ДАТА" xfId="1891"/>
    <cellStyle name="Денежный [0]_453" xfId="1892"/>
    <cellStyle name="Денежный_453" xfId="1893"/>
    <cellStyle name="ЗАГОЛОВОК1" xfId="1894"/>
    <cellStyle name="ЗАГОЛОВОК2" xfId="1895"/>
    <cellStyle name="ИТОГОВЫЙ" xfId="1896"/>
    <cellStyle name="Обычный_11" xfId="1897"/>
    <cellStyle name="Открывавшаяся гиперссылка_Table_B_1999_2000_2001" xfId="1898"/>
    <cellStyle name="ПРОЦЕНТНЫЙ_BOPENGC" xfId="1899"/>
    <cellStyle name="ТЕКСТ" xfId="1900"/>
    <cellStyle name="ФИКСИРОВАННЫЙ" xfId="1901"/>
    <cellStyle name="Финансовый [0]_453" xfId="1902"/>
    <cellStyle name="Финансовый_453" xfId="1903"/>
    <cellStyle name="ارتباط تشعبي" xfId="1904"/>
    <cellStyle name="ارتباط تشعبي متبع_قطاعات" xfId="1905"/>
    <cellStyle name="ارتباط تشعبي_a" xfId="1906"/>
    <cellStyle name="عادي_2002 2003 الرابع" xfId="1907"/>
    <cellStyle name="عملة [0]_2002 2003 الرابع" xfId="1908"/>
    <cellStyle name="عملة_2002 2003 الرابع" xfId="1909"/>
    <cellStyle name="فاصلة [0]_2002 2003 الرابع" xfId="1910"/>
    <cellStyle name="فاصلة_2002 2003 الرابع" xfId="1911"/>
    <cellStyle name="千分位[0]" xfId="1912"/>
    <cellStyle name="貨幣 [0]" xfId="19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\CONJONCTURE\Charges%20et%20ress%20du%20tr&#233;s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\FINANCES\LF1999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naanaa\sauvegarde\azeroual\ALPHA\SIMULATION%20CREDIT\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joncture$\aide%20memoire\cadre%20macro%202014\Cadre_macro&#233;conomique-PIB_F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98-99"/>
      <sheetName val="LF99-00 A"/>
      <sheetName val="LF99-00 I"/>
      <sheetName val="LF99-00 IC"/>
      <sheetName val="LF99-00"/>
      <sheetName val="Page 1"/>
      <sheetName val="Page 2"/>
      <sheetName val="Répartition"/>
      <sheetName val="A tirer"/>
      <sheetName val="Change"/>
      <sheetName val="Travail"/>
      <sheetName val="Réech"/>
      <sheetName val="Données"/>
      <sheetName val="97-98-99"/>
      <sheetName val="97-98-99 (2)"/>
      <sheetName val="97-98-99 (3)"/>
      <sheetName val="Répartition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</sheetNames>
    <sheetDataSet>
      <sheetData sheetId="9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</v>
          </cell>
        </row>
        <row r="7">
          <cell r="C7" t="str">
            <v>Taux d'intérêt annuel</v>
          </cell>
          <cell r="D7">
            <v>0.0764167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</v>
          </cell>
          <cell r="E18">
            <v>0</v>
          </cell>
          <cell r="F18">
            <v>2613.693917149815</v>
          </cell>
          <cell r="G18">
            <v>1785.846333816482</v>
          </cell>
          <cell r="H18">
            <v>827.8475833333333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</v>
          </cell>
          <cell r="E19">
            <v>0</v>
          </cell>
          <cell r="F19">
            <v>2613.693917149815</v>
          </cell>
          <cell r="G19">
            <v>1797.2187074445947</v>
          </cell>
          <cell r="H19">
            <v>816.4752097052205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</v>
          </cell>
          <cell r="E20">
            <v>0</v>
          </cell>
          <cell r="F20">
            <v>2613.693917149815</v>
          </cell>
          <cell r="G20">
            <v>1808.66350101136</v>
          </cell>
          <cell r="H20">
            <v>805.0304161384553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</v>
          </cell>
          <cell r="E21">
            <v>0</v>
          </cell>
          <cell r="F21">
            <v>2613.693917149815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</v>
          </cell>
          <cell r="E22">
            <v>0</v>
          </cell>
          <cell r="F22">
            <v>2613.693917149815</v>
          </cell>
          <cell r="G22">
            <v>1831.772195595208</v>
          </cell>
          <cell r="H22">
            <v>781.9217215546074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</v>
          </cell>
          <cell r="E23">
            <v>0</v>
          </cell>
          <cell r="F23">
            <v>2613.693917149815</v>
          </cell>
          <cell r="G23">
            <v>1843.4370277901362</v>
          </cell>
          <cell r="H23">
            <v>770.2568893596791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</v>
          </cell>
          <cell r="E24">
            <v>0</v>
          </cell>
          <cell r="F24">
            <v>2613.693917149815</v>
          </cell>
          <cell r="G24">
            <v>1855.17614231693</v>
          </cell>
          <cell r="H24">
            <v>758.517774832885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</v>
          </cell>
          <cell r="E25">
            <v>0</v>
          </cell>
          <cell r="F25">
            <v>2613.693917149815</v>
          </cell>
          <cell r="G25">
            <v>1866.990012209813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</v>
          </cell>
          <cell r="E26">
            <v>0</v>
          </cell>
          <cell r="F26">
            <v>2613.693917149815</v>
          </cell>
          <cell r="G26">
            <v>1878.8791135153156</v>
          </cell>
          <cell r="H26">
            <v>734.8148036344995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</v>
          </cell>
          <cell r="E27">
            <v>0</v>
          </cell>
          <cell r="F27">
            <v>2613.693917149815</v>
          </cell>
          <cell r="G27">
            <v>1890.843925311463</v>
          </cell>
          <cell r="H27">
            <v>722.8499918383524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</v>
          </cell>
          <cell r="E28">
            <v>0</v>
          </cell>
          <cell r="F28">
            <v>2613.693917149815</v>
          </cell>
          <cell r="G28">
            <v>1902.8849297270754</v>
          </cell>
          <cell r="H28">
            <v>710.80898742274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</v>
          </cell>
          <cell r="E29">
            <v>0</v>
          </cell>
          <cell r="F29">
            <v>2613.693917149815</v>
          </cell>
          <cell r="G29">
            <v>1915.002611961198</v>
          </cell>
          <cell r="H29">
            <v>698.6913051886171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</v>
          </cell>
          <cell r="E30">
            <v>0</v>
          </cell>
          <cell r="F30">
            <v>2613.693917149815</v>
          </cell>
          <cell r="G30">
            <v>1927.1974603026529</v>
          </cell>
          <cell r="H30">
            <v>686.4964568471624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</v>
          </cell>
          <cell r="E31">
            <v>0</v>
          </cell>
          <cell r="F31">
            <v>2613.693917149815</v>
          </cell>
          <cell r="G31">
            <v>1939.469966149712</v>
          </cell>
          <cell r="H31">
            <v>674.2239510001033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</v>
          </cell>
          <cell r="E32">
            <v>0</v>
          </cell>
          <cell r="F32">
            <v>2613.693917149815</v>
          </cell>
          <cell r="G32">
            <v>1951.8206240299014</v>
          </cell>
          <cell r="H32">
            <v>661.8732931199139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</v>
          </cell>
          <cell r="E33">
            <v>0</v>
          </cell>
          <cell r="F33">
            <v>2613.693917149815</v>
          </cell>
          <cell r="G33">
            <v>1964.2499316199269</v>
          </cell>
          <cell r="H33">
            <v>649.4439855298884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</v>
          </cell>
          <cell r="E34">
            <v>0</v>
          </cell>
          <cell r="F34">
            <v>2613.693917149815</v>
          </cell>
          <cell r="G34">
            <v>1976.7583897657285</v>
          </cell>
          <cell r="H34">
            <v>636.9355273840868</v>
          </cell>
          <cell r="I34">
            <v>98043.6079517413</v>
          </cell>
        </row>
        <row r="35">
          <cell r="A35">
            <v>18</v>
          </cell>
          <cell r="B35">
            <v>39747</v>
          </cell>
          <cell r="C35">
            <v>98043.6079517413</v>
          </cell>
          <cell r="D35">
            <v>2613.693917149815</v>
          </cell>
          <cell r="E35">
            <v>0</v>
          </cell>
          <cell r="F35">
            <v>2613.693917149815</v>
          </cell>
          <cell r="G35">
            <v>1989.3465025026626</v>
          </cell>
          <cell r="H35">
            <v>624.3474146471525</v>
          </cell>
          <cell r="I35">
            <v>96054.26144923863</v>
          </cell>
        </row>
        <row r="36">
          <cell r="A36">
            <v>19</v>
          </cell>
          <cell r="B36">
            <v>39778</v>
          </cell>
          <cell r="C36">
            <v>96054.26144923863</v>
          </cell>
          <cell r="D36">
            <v>2613.693917149815</v>
          </cell>
          <cell r="E36">
            <v>0</v>
          </cell>
          <cell r="F36">
            <v>2613.693917149815</v>
          </cell>
          <cell r="G36">
            <v>2002.0147770758122</v>
          </cell>
          <cell r="H36">
            <v>611.6791400740029</v>
          </cell>
          <cell r="I36">
            <v>94052.24667216282</v>
          </cell>
        </row>
        <row r="37">
          <cell r="A37">
            <v>20</v>
          </cell>
          <cell r="B37">
            <v>39808</v>
          </cell>
          <cell r="C37">
            <v>94052.24667216282</v>
          </cell>
          <cell r="D37">
            <v>2613.693917149815</v>
          </cell>
          <cell r="E37">
            <v>0</v>
          </cell>
          <cell r="F37">
            <v>2613.693917149815</v>
          </cell>
          <cell r="G37">
            <v>2014.7637239604264</v>
          </cell>
          <cell r="H37">
            <v>598.9301931893887</v>
          </cell>
          <cell r="I37">
            <v>92037.48294820239</v>
          </cell>
        </row>
        <row r="38">
          <cell r="A38">
            <v>21</v>
          </cell>
          <cell r="B38">
            <v>39839</v>
          </cell>
          <cell r="C38">
            <v>92037.48294820239</v>
          </cell>
          <cell r="D38">
            <v>2613.693917149815</v>
          </cell>
          <cell r="E38">
            <v>0</v>
          </cell>
          <cell r="F38">
            <v>2613.693917149815</v>
          </cell>
          <cell r="G38">
            <v>2027.5938568824904</v>
          </cell>
          <cell r="H38">
            <v>586.1000602673249</v>
          </cell>
          <cell r="I38">
            <v>90009.8890913199</v>
          </cell>
        </row>
        <row r="39">
          <cell r="A39">
            <v>22</v>
          </cell>
          <cell r="B39">
            <v>39870</v>
          </cell>
          <cell r="C39">
            <v>90009.8890913199</v>
          </cell>
          <cell r="D39">
            <v>2613.693917149815</v>
          </cell>
          <cell r="E39">
            <v>0</v>
          </cell>
          <cell r="F39">
            <v>2613.693917149815</v>
          </cell>
          <cell r="G39">
            <v>2040.5056928394265</v>
          </cell>
          <cell r="H39">
            <v>573.1882243103888</v>
          </cell>
          <cell r="I39">
            <v>87969.38339848047</v>
          </cell>
        </row>
        <row r="40">
          <cell r="A40">
            <v>23</v>
          </cell>
          <cell r="B40">
            <v>39898</v>
          </cell>
          <cell r="C40">
            <v>87969.38339848047</v>
          </cell>
          <cell r="D40">
            <v>2613.693917149815</v>
          </cell>
          <cell r="E40">
            <v>0</v>
          </cell>
          <cell r="F40">
            <v>2613.693917149815</v>
          </cell>
          <cell r="G40">
            <v>2053.4997521209266</v>
          </cell>
          <cell r="H40">
            <v>560.1941650288885</v>
          </cell>
          <cell r="I40">
            <v>85915.88364635954</v>
          </cell>
        </row>
        <row r="41">
          <cell r="A41">
            <v>24</v>
          </cell>
          <cell r="B41">
            <v>39929</v>
          </cell>
          <cell r="C41">
            <v>85915.88364635954</v>
          </cell>
          <cell r="D41">
            <v>2613.693917149815</v>
          </cell>
          <cell r="E41">
            <v>0</v>
          </cell>
          <cell r="F41">
            <v>2613.693917149815</v>
          </cell>
          <cell r="G41">
            <v>2066.576558329918</v>
          </cell>
          <cell r="H41">
            <v>547.1173588198969</v>
          </cell>
          <cell r="I41">
            <v>83849.30708802961</v>
          </cell>
        </row>
        <row r="42">
          <cell r="A42">
            <v>25</v>
          </cell>
          <cell r="B42">
            <v>39959</v>
          </cell>
          <cell r="C42">
            <v>83849.30708802961</v>
          </cell>
          <cell r="D42">
            <v>2613.693917149815</v>
          </cell>
          <cell r="E42">
            <v>0</v>
          </cell>
          <cell r="F42">
            <v>2613.693917149815</v>
          </cell>
          <cell r="G42">
            <v>2079.7366384036623</v>
          </cell>
          <cell r="H42">
            <v>533.9572787461527</v>
          </cell>
          <cell r="I42">
            <v>81769.57044962596</v>
          </cell>
        </row>
        <row r="43">
          <cell r="A43">
            <v>26</v>
          </cell>
          <cell r="B43">
            <v>39990</v>
          </cell>
          <cell r="C43">
            <v>81769.57044962596</v>
          </cell>
          <cell r="D43">
            <v>2613.693917149815</v>
          </cell>
          <cell r="E43">
            <v>0</v>
          </cell>
          <cell r="F43">
            <v>2613.693917149815</v>
          </cell>
          <cell r="G43">
            <v>2092.9805226349877</v>
          </cell>
          <cell r="H43">
            <v>520.7133945148277</v>
          </cell>
          <cell r="I43">
            <v>79676.58992699097</v>
          </cell>
        </row>
        <row r="44">
          <cell r="A44">
            <v>27</v>
          </cell>
          <cell r="B44">
            <v>40020</v>
          </cell>
          <cell r="C44">
            <v>79676.58992699097</v>
          </cell>
          <cell r="D44">
            <v>2613.693917149815</v>
          </cell>
          <cell r="E44">
            <v>0</v>
          </cell>
          <cell r="F44">
            <v>2613.693917149815</v>
          </cell>
          <cell r="G44">
            <v>2106.3087446936574</v>
          </cell>
          <cell r="H44">
            <v>507.3851724561576</v>
          </cell>
          <cell r="I44">
            <v>77570.28118229732</v>
          </cell>
        </row>
        <row r="45">
          <cell r="A45">
            <v>28</v>
          </cell>
          <cell r="B45">
            <v>40051</v>
          </cell>
          <cell r="C45">
            <v>77570.28118229732</v>
          </cell>
          <cell r="D45">
            <v>2613.693917149815</v>
          </cell>
          <cell r="E45">
            <v>0</v>
          </cell>
          <cell r="F45">
            <v>2613.693917149815</v>
          </cell>
          <cell r="G45">
            <v>2119.7218416478768</v>
          </cell>
          <cell r="H45">
            <v>493.97207550193826</v>
          </cell>
          <cell r="I45">
            <v>75450.55934064944</v>
          </cell>
        </row>
        <row r="46">
          <cell r="A46">
            <v>29</v>
          </cell>
          <cell r="B46">
            <v>40082</v>
          </cell>
          <cell r="C46">
            <v>75450.55934064944</v>
          </cell>
          <cell r="D46">
            <v>2613.693917149815</v>
          </cell>
          <cell r="E46">
            <v>0</v>
          </cell>
          <cell r="F46">
            <v>2613.693917149815</v>
          </cell>
          <cell r="G46">
            <v>2133.220353985931</v>
          </cell>
          <cell r="H46">
            <v>480.4735631638839</v>
          </cell>
          <cell r="I46">
            <v>73317.33898666351</v>
          </cell>
        </row>
        <row r="47">
          <cell r="A47">
            <v>30</v>
          </cell>
          <cell r="B47">
            <v>40112</v>
          </cell>
          <cell r="C47">
            <v>73317.33898666351</v>
          </cell>
          <cell r="D47">
            <v>2613.693917149815</v>
          </cell>
          <cell r="E47">
            <v>0</v>
          </cell>
          <cell r="F47">
            <v>2613.693917149815</v>
          </cell>
          <cell r="G47">
            <v>2146.804825637968</v>
          </cell>
          <cell r="H47">
            <v>466.8890915118475</v>
          </cell>
          <cell r="I47">
            <v>71170.53416102554</v>
          </cell>
        </row>
        <row r="48">
          <cell r="A48">
            <v>31</v>
          </cell>
          <cell r="B48">
            <v>40143</v>
          </cell>
          <cell r="C48">
            <v>71170.53416102554</v>
          </cell>
          <cell r="D48">
            <v>2613.693917149815</v>
          </cell>
          <cell r="E48">
            <v>0</v>
          </cell>
          <cell r="F48">
            <v>2613.693917149815</v>
          </cell>
          <cell r="G48">
            <v>2160.475803997912</v>
          </cell>
          <cell r="H48">
            <v>453.2181131519034</v>
          </cell>
          <cell r="I48">
            <v>69010.05835702764</v>
          </cell>
        </row>
        <row r="49">
          <cell r="A49">
            <v>32</v>
          </cell>
          <cell r="B49">
            <v>40173</v>
          </cell>
          <cell r="C49">
            <v>69010.05835702764</v>
          </cell>
          <cell r="D49">
            <v>2613.693917149815</v>
          </cell>
          <cell r="E49">
            <v>0</v>
          </cell>
          <cell r="F49">
            <v>2613.693917149815</v>
          </cell>
          <cell r="G49">
            <v>2174.2338399455257</v>
          </cell>
          <cell r="H49">
            <v>439.4600772042895</v>
          </cell>
          <cell r="I49">
            <v>66835.8245170821</v>
          </cell>
        </row>
        <row r="50">
          <cell r="A50">
            <v>33</v>
          </cell>
          <cell r="B50">
            <v>40204</v>
          </cell>
          <cell r="C50">
            <v>66835.8245170821</v>
          </cell>
          <cell r="D50">
            <v>2613.693917149815</v>
          </cell>
          <cell r="E50">
            <v>0</v>
          </cell>
          <cell r="F50">
            <v>2613.693917149815</v>
          </cell>
          <cell r="G50">
            <v>2188.079487868606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</v>
          </cell>
          <cell r="E51">
            <v>0</v>
          </cell>
          <cell r="F51">
            <v>2613.693917149815</v>
          </cell>
          <cell r="G51">
            <v>2202.0133056853238</v>
          </cell>
          <cell r="H51">
            <v>411.6806114644916</v>
          </cell>
          <cell r="I51">
            <v>62445.73172352817</v>
          </cell>
        </row>
        <row r="52">
          <cell r="A52">
            <v>35</v>
          </cell>
          <cell r="B52">
            <v>40263</v>
          </cell>
          <cell r="C52">
            <v>62445.73172352817</v>
          </cell>
          <cell r="D52">
            <v>2613.693917149815</v>
          </cell>
          <cell r="E52">
            <v>0</v>
          </cell>
          <cell r="F52">
            <v>2613.693917149815</v>
          </cell>
          <cell r="G52">
            <v>2216.035854866704</v>
          </cell>
          <cell r="H52">
            <v>397.6580622831113</v>
          </cell>
          <cell r="I52">
            <v>60229.69586866147</v>
          </cell>
        </row>
        <row r="53">
          <cell r="A53">
            <v>36</v>
          </cell>
          <cell r="B53">
            <v>40294</v>
          </cell>
          <cell r="C53">
            <v>60229.69586866147</v>
          </cell>
          <cell r="D53">
            <v>2613.693917149815</v>
          </cell>
          <cell r="E53">
            <v>0</v>
          </cell>
          <cell r="F53">
            <v>2613.693917149815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</v>
          </cell>
          <cell r="E54">
            <v>0</v>
          </cell>
          <cell r="F54">
            <v>2613.693917149815</v>
          </cell>
          <cell r="G54">
            <v>2244.349411107727</v>
          </cell>
          <cell r="H54">
            <v>369.3445060420882</v>
          </cell>
          <cell r="I54">
            <v>55755.19875709449</v>
          </cell>
        </row>
        <row r="55">
          <cell r="A55">
            <v>38</v>
          </cell>
          <cell r="B55">
            <v>40355</v>
          </cell>
          <cell r="C55">
            <v>55755.19875709449</v>
          </cell>
          <cell r="D55">
            <v>2613.693917149815</v>
          </cell>
          <cell r="E55">
            <v>0</v>
          </cell>
          <cell r="F55">
            <v>2613.693917149815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</v>
          </cell>
          <cell r="E56">
            <v>0</v>
          </cell>
          <cell r="F56">
            <v>2613.693917149815</v>
          </cell>
          <cell r="G56">
            <v>2273.0247202803434</v>
          </cell>
          <cell r="H56">
            <v>340.66919686947193</v>
          </cell>
          <cell r="I56">
            <v>51223.5324777361</v>
          </cell>
        </row>
        <row r="57">
          <cell r="A57">
            <v>40</v>
          </cell>
          <cell r="B57">
            <v>40416</v>
          </cell>
          <cell r="C57">
            <v>51223.5324777361</v>
          </cell>
          <cell r="D57">
            <v>2613.693917149815</v>
          </cell>
          <cell r="E57">
            <v>0</v>
          </cell>
          <cell r="F57">
            <v>2613.693917149815</v>
          </cell>
          <cell r="G57">
            <v>2287.499474292197</v>
          </cell>
          <cell r="H57">
            <v>326.19444285761807</v>
          </cell>
          <cell r="I57">
            <v>48936.0330034439</v>
          </cell>
        </row>
        <row r="58">
          <cell r="A58">
            <v>41</v>
          </cell>
          <cell r="B58">
            <v>40447</v>
          </cell>
          <cell r="C58">
            <v>48936.0330034439</v>
          </cell>
          <cell r="D58">
            <v>2613.693917149815</v>
          </cell>
          <cell r="E58">
            <v>0</v>
          </cell>
          <cell r="F58">
            <v>2613.693917149815</v>
          </cell>
          <cell r="G58">
            <v>2302.0664043819593</v>
          </cell>
          <cell r="H58">
            <v>311.627512767856</v>
          </cell>
          <cell r="I58">
            <v>46633.96659906195</v>
          </cell>
        </row>
        <row r="59">
          <cell r="A59">
            <v>42</v>
          </cell>
          <cell r="B59">
            <v>40477</v>
          </cell>
          <cell r="C59">
            <v>46633.96659906195</v>
          </cell>
          <cell r="D59">
            <v>2613.693917149815</v>
          </cell>
          <cell r="E59">
            <v>0</v>
          </cell>
          <cell r="F59">
            <v>2613.693917149815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</v>
          </cell>
          <cell r="E60">
            <v>0</v>
          </cell>
          <cell r="F60">
            <v>2613.693917149815</v>
          </cell>
          <cell r="G60">
            <v>2331.4791444637117</v>
          </cell>
          <cell r="H60">
            <v>282.2147726861036</v>
          </cell>
          <cell r="I60">
            <v>41985.76135706597</v>
          </cell>
        </row>
        <row r="61">
          <cell r="A61">
            <v>44</v>
          </cell>
          <cell r="B61">
            <v>40538</v>
          </cell>
          <cell r="C61">
            <v>41985.76135706597</v>
          </cell>
          <cell r="D61">
            <v>2613.693917149815</v>
          </cell>
          <cell r="E61">
            <v>0</v>
          </cell>
          <cell r="F61">
            <v>2613.693917149815</v>
          </cell>
          <cell r="G61">
            <v>2346.3261396586067</v>
          </cell>
          <cell r="H61">
            <v>267.3677774912086</v>
          </cell>
          <cell r="I61">
            <v>39639.43521740736</v>
          </cell>
        </row>
        <row r="62">
          <cell r="A62">
            <v>45</v>
          </cell>
          <cell r="B62">
            <v>40569</v>
          </cell>
          <cell r="C62">
            <v>39639.43521740736</v>
          </cell>
          <cell r="D62">
            <v>2613.693917149815</v>
          </cell>
          <cell r="E62">
            <v>0</v>
          </cell>
          <cell r="F62">
            <v>2613.693917149815</v>
          </cell>
          <cell r="G62">
            <v>2361.2676813849775</v>
          </cell>
          <cell r="H62">
            <v>252.42623576483774</v>
          </cell>
          <cell r="I62">
            <v>37278.16753602238</v>
          </cell>
        </row>
        <row r="63">
          <cell r="A63">
            <v>46</v>
          </cell>
          <cell r="B63">
            <v>40600</v>
          </cell>
          <cell r="C63">
            <v>37278.16753602238</v>
          </cell>
          <cell r="D63">
            <v>2613.693917149815</v>
          </cell>
          <cell r="E63">
            <v>0</v>
          </cell>
          <cell r="F63">
            <v>2613.693917149815</v>
          </cell>
          <cell r="G63">
            <v>2376.304371720652</v>
          </cell>
          <cell r="H63">
            <v>237.3895454291635</v>
          </cell>
          <cell r="I63">
            <v>34901.86316430173</v>
          </cell>
        </row>
        <row r="64">
          <cell r="A64">
            <v>47</v>
          </cell>
          <cell r="B64">
            <v>40628</v>
          </cell>
          <cell r="C64">
            <v>34901.86316430173</v>
          </cell>
          <cell r="D64">
            <v>2613.693917149815</v>
          </cell>
          <cell r="E64">
            <v>0</v>
          </cell>
          <cell r="F64">
            <v>2613.693917149815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</v>
          </cell>
          <cell r="E65">
            <v>0</v>
          </cell>
          <cell r="F65">
            <v>2613.693917149815</v>
          </cell>
          <cell r="G65">
            <v>2406.6656257259706</v>
          </cell>
          <cell r="H65">
            <v>207.0282914238447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</v>
          </cell>
          <cell r="E66">
            <v>0</v>
          </cell>
          <cell r="F66">
            <v>2613.693917149815</v>
          </cell>
          <cell r="G66">
            <v>2421.991412819422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</v>
          </cell>
          <cell r="E67">
            <v>0</v>
          </cell>
          <cell r="F67">
            <v>2613.693917149815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</v>
          </cell>
          <cell r="E68">
            <v>0</v>
          </cell>
          <cell r="F68">
            <v>2613.693917149815</v>
          </cell>
          <cell r="G68">
            <v>2452.9363950188467</v>
          </cell>
          <cell r="H68">
            <v>160.75752213096857</v>
          </cell>
          <cell r="I68">
            <v>22791.41811874088</v>
          </cell>
        </row>
        <row r="69">
          <cell r="A69">
            <v>52</v>
          </cell>
          <cell r="B69">
            <v>40781</v>
          </cell>
          <cell r="C69">
            <v>22791.41811874088</v>
          </cell>
          <cell r="D69">
            <v>2613.693917149815</v>
          </cell>
          <cell r="E69">
            <v>0</v>
          </cell>
          <cell r="F69">
            <v>2613.693917149815</v>
          </cell>
          <cell r="G69">
            <v>2468.556837070283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</v>
          </cell>
          <cell r="E70">
            <v>0</v>
          </cell>
          <cell r="F70">
            <v>2613.693917149815</v>
          </cell>
          <cell r="G70">
            <v>2484.276751007895</v>
          </cell>
          <cell r="H70">
            <v>129.4171661419198</v>
          </cell>
          <cell r="I70">
            <v>17838.5845306627</v>
          </cell>
        </row>
        <row r="71">
          <cell r="A71">
            <v>54</v>
          </cell>
          <cell r="B71">
            <v>40842</v>
          </cell>
          <cell r="C71">
            <v>17838.5845306627</v>
          </cell>
          <cell r="D71">
            <v>2613.693917149815</v>
          </cell>
          <cell r="E71">
            <v>0</v>
          </cell>
          <cell r="F71">
            <v>2613.693917149815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</v>
          </cell>
          <cell r="E72">
            <v>0</v>
          </cell>
          <cell r="F72">
            <v>2613.693917149815</v>
          </cell>
          <cell r="G72">
            <v>2516.0175323465437</v>
          </cell>
          <cell r="H72">
            <v>97.67638480327172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</v>
          </cell>
          <cell r="E73">
            <v>0</v>
          </cell>
          <cell r="F73">
            <v>2613.693917149815</v>
          </cell>
          <cell r="G73">
            <v>2532.039678760216</v>
          </cell>
          <cell r="H73">
            <v>81.65423838959951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</v>
          </cell>
          <cell r="E74">
            <v>0</v>
          </cell>
          <cell r="F74">
            <v>2613.693917149815</v>
          </cell>
          <cell r="G74">
            <v>2548.163855136875</v>
          </cell>
          <cell r="H74">
            <v>65.53006201293988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</v>
          </cell>
          <cell r="E75">
            <v>0</v>
          </cell>
          <cell r="F75">
            <v>2613.693917149815</v>
          </cell>
          <cell r="G75">
            <v>2564.3907112092784</v>
          </cell>
          <cell r="H75">
            <v>49.30320594053671</v>
          </cell>
          <cell r="I75">
            <v>5177.875982935332</v>
          </cell>
        </row>
        <row r="76">
          <cell r="A76">
            <v>59</v>
          </cell>
          <cell r="B76">
            <v>40994</v>
          </cell>
          <cell r="C76">
            <v>5177.875982935332</v>
          </cell>
          <cell r="D76">
            <v>2613.693917149815</v>
          </cell>
          <cell r="E76">
            <v>0</v>
          </cell>
          <cell r="F76">
            <v>2613.693917149815</v>
          </cell>
          <cell r="G76">
            <v>2580.7209008477175</v>
          </cell>
          <cell r="H76">
            <v>32.97301630209787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  <sheetName val="Feuil1"/>
      <sheetName val="PIB (2)"/>
    </sheetNames>
    <sheetDataSet>
      <sheetData sheetId="7">
        <row r="11">
          <cell r="C11" t="str">
            <v>Importations des produits énergétiques</v>
          </cell>
        </row>
        <row r="15">
          <cell r="C15" t="str">
            <v>Importations hors énergie et céréales</v>
          </cell>
        </row>
        <row r="27">
          <cell r="C27" t="str">
            <v>Exportations des produits manufacturés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A1">
      <selection activeCell="A5" sqref="A5:A33"/>
    </sheetView>
  </sheetViews>
  <sheetFormatPr defaultColWidth="11.421875" defaultRowHeight="15"/>
  <cols>
    <col min="1" max="1" width="27.140625" style="0" customWidth="1"/>
    <col min="2" max="17" width="9.28125" style="0" customWidth="1"/>
  </cols>
  <sheetData>
    <row r="3" spans="1:17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22" t="s">
        <v>1</v>
      </c>
    </row>
    <row r="4" spans="1:17" ht="15">
      <c r="A4" s="3"/>
      <c r="B4" s="4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4">
        <v>2018</v>
      </c>
      <c r="P4" s="4">
        <v>2019</v>
      </c>
      <c r="Q4" s="4">
        <v>2020</v>
      </c>
    </row>
    <row r="5" spans="1:17" ht="15">
      <c r="A5" s="196" t="s">
        <v>82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197" t="s">
        <v>83</v>
      </c>
      <c r="B6" s="7">
        <v>122441.98</v>
      </c>
      <c r="C6" s="7">
        <v>135377.15</v>
      </c>
      <c r="D6" s="7">
        <v>156788.122</v>
      </c>
      <c r="E6" s="7">
        <v>186300.419</v>
      </c>
      <c r="F6" s="7">
        <v>172596.117</v>
      </c>
      <c r="G6" s="7">
        <v>174144.59000000003</v>
      </c>
      <c r="H6" s="7">
        <v>192298</v>
      </c>
      <c r="I6" s="7">
        <v>201627.66</v>
      </c>
      <c r="J6" s="7">
        <v>206199.059925</v>
      </c>
      <c r="K6" s="7">
        <v>214961.555</v>
      </c>
      <c r="L6" s="7">
        <v>211161.68000000002</v>
      </c>
      <c r="M6" s="7">
        <v>218422.37</v>
      </c>
      <c r="N6" s="7">
        <v>230740</v>
      </c>
      <c r="O6" s="7">
        <v>234107.212</v>
      </c>
      <c r="P6" s="7">
        <v>252839.17460377</v>
      </c>
      <c r="Q6" s="7">
        <v>229122.65267799998</v>
      </c>
    </row>
    <row r="7" spans="1:17" ht="15">
      <c r="A7" s="198" t="s">
        <v>84</v>
      </c>
      <c r="B7" s="9">
        <v>0.22154591626761302</v>
      </c>
      <c r="C7" s="9">
        <v>0.22423190088220102</v>
      </c>
      <c r="D7" s="9">
        <v>0.2421318513988498</v>
      </c>
      <c r="E7" s="9">
        <v>0.25984807917886515</v>
      </c>
      <c r="F7" s="9">
        <v>0.23059457195420605</v>
      </c>
      <c r="G7" s="9">
        <v>0.221946550194743</v>
      </c>
      <c r="H7" s="9">
        <v>0.23448773712712342</v>
      </c>
      <c r="I7" s="9">
        <v>0.2378018377578929</v>
      </c>
      <c r="J7" s="9">
        <v>0.22964002472929193</v>
      </c>
      <c r="K7" s="9">
        <v>0.2322964449045577</v>
      </c>
      <c r="L7" s="9">
        <v>0.21373721342173188</v>
      </c>
      <c r="M7" s="9">
        <v>0.21557058670843413</v>
      </c>
      <c r="N7" s="9">
        <v>0.2170557220061239</v>
      </c>
      <c r="O7" s="9">
        <v>0.21119984338674364</v>
      </c>
      <c r="P7" s="9">
        <v>0.21963669536538477</v>
      </c>
      <c r="Q7" s="9">
        <v>0.21354582012326936</v>
      </c>
    </row>
    <row r="8" spans="1:17" ht="15">
      <c r="A8" s="199" t="s">
        <v>85</v>
      </c>
      <c r="B8" s="10">
        <v>100602.98</v>
      </c>
      <c r="C8" s="10">
        <v>113578.61</v>
      </c>
      <c r="D8" s="10">
        <v>135204.312</v>
      </c>
      <c r="E8" s="10">
        <v>167275.998</v>
      </c>
      <c r="F8" s="10">
        <v>150852.867</v>
      </c>
      <c r="G8" s="10">
        <v>154004.58000000002</v>
      </c>
      <c r="H8" s="10">
        <v>163586</v>
      </c>
      <c r="I8" s="10">
        <v>176067.66</v>
      </c>
      <c r="J8" s="10">
        <v>174186.873</v>
      </c>
      <c r="K8" s="10">
        <v>176157.555</v>
      </c>
      <c r="L8" s="10">
        <v>182253.92</v>
      </c>
      <c r="M8" s="10">
        <v>188958.24</v>
      </c>
      <c r="N8" s="10">
        <v>201127</v>
      </c>
      <c r="O8" s="10">
        <v>209173.212</v>
      </c>
      <c r="P8" s="10">
        <v>212637.921</v>
      </c>
      <c r="Q8" s="10">
        <v>198793.114</v>
      </c>
    </row>
    <row r="9" spans="1:17" ht="15">
      <c r="A9" s="199" t="s">
        <v>0</v>
      </c>
      <c r="B9" s="9">
        <v>0.1820305371029801</v>
      </c>
      <c r="C9" s="9">
        <v>0.1881258958388337</v>
      </c>
      <c r="D9" s="9">
        <v>0.20879942921739775</v>
      </c>
      <c r="E9" s="9">
        <v>0.23331319922059698</v>
      </c>
      <c r="F9" s="9">
        <v>0.20154481397707094</v>
      </c>
      <c r="G9" s="9">
        <v>0.19627819184730522</v>
      </c>
      <c r="H9" s="9">
        <v>0.19947639063161143</v>
      </c>
      <c r="I9" s="9">
        <v>0.20765609796657786</v>
      </c>
      <c r="J9" s="9">
        <v>0.19398865270184637</v>
      </c>
      <c r="K9" s="9">
        <v>0.190363219923577</v>
      </c>
      <c r="L9" s="9">
        <v>0.18447686623816997</v>
      </c>
      <c r="M9" s="9">
        <v>0.18649114859523364</v>
      </c>
      <c r="N9" s="9">
        <v>0.1891989520669398</v>
      </c>
      <c r="O9" s="9">
        <v>0.18870563293497392</v>
      </c>
      <c r="P9" s="9">
        <v>0.18471461295898955</v>
      </c>
      <c r="Q9" s="9">
        <v>0.18527822573548924</v>
      </c>
    </row>
    <row r="10" spans="1:17" ht="15">
      <c r="A10" s="199" t="s">
        <v>86</v>
      </c>
      <c r="B10" s="10">
        <v>6899</v>
      </c>
      <c r="C10" s="10">
        <v>2378</v>
      </c>
      <c r="D10" s="10">
        <v>3053</v>
      </c>
      <c r="E10" s="10">
        <v>2</v>
      </c>
      <c r="F10" s="10">
        <v>0</v>
      </c>
      <c r="G10" s="10">
        <v>35</v>
      </c>
      <c r="H10" s="10">
        <v>5319</v>
      </c>
      <c r="I10" s="10">
        <v>3292</v>
      </c>
      <c r="J10" s="10">
        <v>0</v>
      </c>
      <c r="K10" s="10">
        <v>2046</v>
      </c>
      <c r="L10" s="10">
        <v>43</v>
      </c>
      <c r="M10" s="10">
        <v>570</v>
      </c>
      <c r="N10" s="10">
        <v>0</v>
      </c>
      <c r="O10" s="10">
        <v>0</v>
      </c>
      <c r="P10" s="10">
        <v>5344</v>
      </c>
      <c r="Q10" s="10">
        <v>0</v>
      </c>
    </row>
    <row r="11" spans="1:17" ht="15">
      <c r="A11" s="200" t="s">
        <v>87</v>
      </c>
      <c r="B11" s="11">
        <v>0.012483016660872866</v>
      </c>
      <c r="C11" s="11">
        <v>0.003938799570665168</v>
      </c>
      <c r="D11" s="11">
        <v>0.004714824904406269</v>
      </c>
      <c r="E11" s="11">
        <v>2.7895597935167842E-06</v>
      </c>
      <c r="F11" s="11">
        <v>0</v>
      </c>
      <c r="G11" s="11">
        <v>4.4607353331022245E-05</v>
      </c>
      <c r="H11" s="11">
        <v>0.006485976316858051</v>
      </c>
      <c r="I11" s="11">
        <v>0.0038826203205402643</v>
      </c>
      <c r="J11" s="11">
        <v>0</v>
      </c>
      <c r="K11" s="11">
        <v>0.0022109931530534615</v>
      </c>
      <c r="L11" s="11">
        <v>4.3524469861835114E-05</v>
      </c>
      <c r="M11" s="11">
        <v>0.000562557921259656</v>
      </c>
      <c r="N11" s="11">
        <v>0</v>
      </c>
      <c r="O11" s="11">
        <v>0</v>
      </c>
      <c r="P11" s="11">
        <v>0.004642233553688856</v>
      </c>
      <c r="Q11" s="11">
        <v>0</v>
      </c>
    </row>
    <row r="12" spans="1:17" ht="15">
      <c r="A12" s="201" t="s">
        <v>88</v>
      </c>
      <c r="B12" s="12">
        <v>127849.92</v>
      </c>
      <c r="C12" s="12">
        <v>125039.92</v>
      </c>
      <c r="D12" s="12">
        <v>134990</v>
      </c>
      <c r="E12" s="12">
        <v>157035.91999999998</v>
      </c>
      <c r="F12" s="12">
        <v>152733.4</v>
      </c>
      <c r="G12" s="12">
        <v>162020</v>
      </c>
      <c r="H12" s="12">
        <v>194214</v>
      </c>
      <c r="I12" s="12">
        <v>215623</v>
      </c>
      <c r="J12" s="12">
        <v>209702.4</v>
      </c>
      <c r="K12" s="12">
        <v>209694.6</v>
      </c>
      <c r="L12" s="12">
        <v>200820</v>
      </c>
      <c r="M12" s="12">
        <v>202968.17</v>
      </c>
      <c r="N12" s="12">
        <v>206288.8</v>
      </c>
      <c r="O12" s="12">
        <v>213729</v>
      </c>
      <c r="P12" s="12">
        <v>224378.70725</v>
      </c>
      <c r="Q12" s="12">
        <v>231933.66558600002</v>
      </c>
    </row>
    <row r="13" spans="1:17" ht="15">
      <c r="A13" s="198" t="s">
        <v>84</v>
      </c>
      <c r="B13" s="9">
        <v>0.23133101629964675</v>
      </c>
      <c r="C13" s="9">
        <v>0.20710983314213915</v>
      </c>
      <c r="D13" s="9">
        <v>0.20846846179030534</v>
      </c>
      <c r="E13" s="9">
        <v>0.21903054428495908</v>
      </c>
      <c r="F13" s="9">
        <v>0.2040572731778811</v>
      </c>
      <c r="G13" s="9">
        <v>0.20649381104834927</v>
      </c>
      <c r="H13" s="9">
        <v>0.23682410310251353</v>
      </c>
      <c r="I13" s="9">
        <v>0.25430809276301747</v>
      </c>
      <c r="J13" s="9">
        <v>0.23354162884790788</v>
      </c>
      <c r="K13" s="9">
        <v>0.22660475309495817</v>
      </c>
      <c r="L13" s="9">
        <v>0.2032693962245053</v>
      </c>
      <c r="M13" s="9">
        <v>0.2003181610475026</v>
      </c>
      <c r="N13" s="9">
        <v>0.19405462609767224</v>
      </c>
      <c r="O13" s="9">
        <v>0.1928156375088749</v>
      </c>
      <c r="P13" s="9">
        <v>0.19491361592988005</v>
      </c>
      <c r="Q13" s="9">
        <v>0.2161657271896369</v>
      </c>
    </row>
    <row r="14" spans="1:17" ht="15">
      <c r="A14" s="199" t="s">
        <v>89</v>
      </c>
      <c r="B14" s="10">
        <v>61897</v>
      </c>
      <c r="C14" s="10">
        <v>63164</v>
      </c>
      <c r="D14" s="10">
        <v>65665</v>
      </c>
      <c r="E14" s="10">
        <v>70315</v>
      </c>
      <c r="F14" s="10">
        <v>75527</v>
      </c>
      <c r="G14" s="10">
        <v>78768</v>
      </c>
      <c r="H14" s="10">
        <v>88973</v>
      </c>
      <c r="I14" s="10">
        <v>96673</v>
      </c>
      <c r="J14" s="10">
        <v>99044</v>
      </c>
      <c r="K14" s="10">
        <v>101505</v>
      </c>
      <c r="L14" s="10">
        <v>102959</v>
      </c>
      <c r="M14" s="10">
        <v>104859</v>
      </c>
      <c r="N14" s="10">
        <v>104901</v>
      </c>
      <c r="O14" s="10">
        <v>106232</v>
      </c>
      <c r="P14" s="10">
        <v>127719</v>
      </c>
      <c r="Q14" s="10">
        <v>133529</v>
      </c>
    </row>
    <row r="15" spans="1:17" ht="15">
      <c r="A15" s="202" t="s">
        <v>87</v>
      </c>
      <c r="B15" s="13">
        <v>0.11199612730222464</v>
      </c>
      <c r="C15" s="13">
        <v>0.10462167202754191</v>
      </c>
      <c r="D15" s="13">
        <v>0.10140811573790948</v>
      </c>
      <c r="E15" s="13">
        <v>0.09807394844056634</v>
      </c>
      <c r="F15" s="13">
        <v>0.10090676742157137</v>
      </c>
      <c r="G15" s="13">
        <v>0.1003894859193703</v>
      </c>
      <c r="H15" s="13">
        <v>0.10849347073506513</v>
      </c>
      <c r="I15" s="13">
        <v>0.11401717929756652</v>
      </c>
      <c r="J15" s="13">
        <v>0.11030344472744322</v>
      </c>
      <c r="K15" s="13">
        <v>0.1096905474099177</v>
      </c>
      <c r="L15" s="13">
        <v>0.10421478819778329</v>
      </c>
      <c r="M15" s="13">
        <v>0.10348993169362504</v>
      </c>
      <c r="N15" s="13">
        <v>0.09867973604127765</v>
      </c>
      <c r="O15" s="13">
        <v>0.09583720881978018</v>
      </c>
      <c r="P15" s="13">
        <v>0.11094712336144966</v>
      </c>
      <c r="Q15" s="13">
        <v>0.12445107230542272</v>
      </c>
    </row>
    <row r="16" spans="1:17" ht="15">
      <c r="A16" s="199" t="s">
        <v>90</v>
      </c>
      <c r="B16" s="10">
        <v>11269</v>
      </c>
      <c r="C16" s="10">
        <v>13143</v>
      </c>
      <c r="D16" s="10">
        <v>16350</v>
      </c>
      <c r="E16" s="10">
        <v>31450</v>
      </c>
      <c r="F16" s="10">
        <v>13276</v>
      </c>
      <c r="G16" s="10">
        <v>27195</v>
      </c>
      <c r="H16" s="10">
        <v>48830</v>
      </c>
      <c r="I16" s="10">
        <v>54870</v>
      </c>
      <c r="J16" s="10">
        <v>41600</v>
      </c>
      <c r="K16" s="10">
        <v>32648</v>
      </c>
      <c r="L16" s="10">
        <v>13977</v>
      </c>
      <c r="M16" s="10">
        <v>14097</v>
      </c>
      <c r="N16" s="10">
        <v>15330</v>
      </c>
      <c r="O16" s="10">
        <v>17718</v>
      </c>
      <c r="P16" s="10">
        <v>16071.77</v>
      </c>
      <c r="Q16" s="10">
        <v>13532</v>
      </c>
    </row>
    <row r="17" spans="1:17" ht="15">
      <c r="A17" s="199" t="s">
        <v>87</v>
      </c>
      <c r="B17" s="9">
        <v>0.02039007316297671</v>
      </c>
      <c r="C17" s="9">
        <v>0.021769404019029562</v>
      </c>
      <c r="D17" s="9">
        <v>0.025249717388484277</v>
      </c>
      <c r="E17" s="9">
        <v>0.04386582775305143</v>
      </c>
      <c r="F17" s="9">
        <v>0.01773720979634808</v>
      </c>
      <c r="G17" s="9">
        <v>0.03465991353820429</v>
      </c>
      <c r="H17" s="9">
        <v>0.059543189237108225</v>
      </c>
      <c r="I17" s="9">
        <v>0.06471427004497093</v>
      </c>
      <c r="J17" s="9">
        <v>0.04632913958101084</v>
      </c>
      <c r="K17" s="9">
        <v>0.03528079396915416</v>
      </c>
      <c r="L17" s="9">
        <v>0.014147477099043473</v>
      </c>
      <c r="M17" s="9">
        <v>0.01391294564210065</v>
      </c>
      <c r="N17" s="9">
        <v>0.01442083825237878</v>
      </c>
      <c r="O17" s="9">
        <v>0.015984295371158082</v>
      </c>
      <c r="P17" s="9">
        <v>0.013961248121476411</v>
      </c>
      <c r="Q17" s="9">
        <v>0.012612031172531662</v>
      </c>
    </row>
    <row r="18" spans="1:17" ht="15">
      <c r="A18" s="203" t="s">
        <v>91</v>
      </c>
      <c r="B18" s="14">
        <v>-5407.940000000002</v>
      </c>
      <c r="C18" s="14">
        <v>10337.229999999996</v>
      </c>
      <c r="D18" s="14">
        <v>21798.122000000003</v>
      </c>
      <c r="E18" s="14">
        <v>29264.49900000001</v>
      </c>
      <c r="F18" s="14">
        <v>19862.717000000004</v>
      </c>
      <c r="G18" s="14">
        <v>12124.590000000026</v>
      </c>
      <c r="H18" s="14">
        <v>-1916</v>
      </c>
      <c r="I18" s="14">
        <v>-13995.339999999997</v>
      </c>
      <c r="J18" s="14">
        <v>-3503.3400749999855</v>
      </c>
      <c r="K18" s="14">
        <v>5266.954999999987</v>
      </c>
      <c r="L18" s="14">
        <v>10341.680000000022</v>
      </c>
      <c r="M18" s="14">
        <v>15454.199999999983</v>
      </c>
      <c r="N18" s="14">
        <v>24451.20000000001</v>
      </c>
      <c r="O18" s="14">
        <v>20378.212</v>
      </c>
      <c r="P18" s="14">
        <v>28460.467353769985</v>
      </c>
      <c r="Q18" s="14">
        <v>-2811.0129080000333</v>
      </c>
    </row>
    <row r="19" spans="1:17" ht="15">
      <c r="A19" s="204" t="s">
        <v>92</v>
      </c>
      <c r="B19" s="15">
        <v>-0.009785100032033749</v>
      </c>
      <c r="C19" s="15">
        <v>0.01712206774006185</v>
      </c>
      <c r="D19" s="15">
        <v>0.033663389608544446</v>
      </c>
      <c r="E19" s="15">
        <v>0.040817534893906084</v>
      </c>
      <c r="F19" s="15">
        <v>0.02653729877632492</v>
      </c>
      <c r="G19" s="15">
        <v>0.01545273914639372</v>
      </c>
      <c r="H19" s="15">
        <v>-0.002336365975390116</v>
      </c>
      <c r="I19" s="15">
        <v>-0.016506255005124537</v>
      </c>
      <c r="J19" s="15">
        <v>-0.0039016041186159455</v>
      </c>
      <c r="K19" s="15">
        <v>0.005691691809599543</v>
      </c>
      <c r="L19" s="15">
        <v>0.010467817197226602</v>
      </c>
      <c r="M19" s="15">
        <v>0.01525242566093152</v>
      </c>
      <c r="N19" s="15">
        <v>0.023001095908451674</v>
      </c>
      <c r="O19" s="15">
        <v>0.018384205877868723</v>
      </c>
      <c r="P19" s="15">
        <v>0.024723079435504735</v>
      </c>
      <c r="Q19" s="15">
        <v>-0.002619907066367521</v>
      </c>
    </row>
    <row r="20" spans="1:17" ht="15">
      <c r="A20" s="205" t="s">
        <v>93</v>
      </c>
      <c r="B20" s="10">
        <v>20519</v>
      </c>
      <c r="C20" s="10">
        <v>23846</v>
      </c>
      <c r="D20" s="10">
        <v>28212</v>
      </c>
      <c r="E20" s="10">
        <v>37740</v>
      </c>
      <c r="F20" s="10">
        <v>46219</v>
      </c>
      <c r="G20" s="10">
        <v>47031</v>
      </c>
      <c r="H20" s="10">
        <v>50023</v>
      </c>
      <c r="I20" s="10">
        <v>51458</v>
      </c>
      <c r="J20" s="10">
        <v>48194.6</v>
      </c>
      <c r="K20" s="10">
        <v>54307.4</v>
      </c>
      <c r="L20" s="10">
        <v>58691.2</v>
      </c>
      <c r="M20" s="10">
        <v>63650.649999999994</v>
      </c>
      <c r="N20" s="10">
        <v>67009.2</v>
      </c>
      <c r="O20" s="10">
        <v>65600.60056988</v>
      </c>
      <c r="P20" s="10">
        <v>72265.31635377</v>
      </c>
      <c r="Q20" s="10">
        <v>85882.873092</v>
      </c>
    </row>
    <row r="21" spans="1:17" ht="15">
      <c r="A21" s="206" t="s">
        <v>87</v>
      </c>
      <c r="B21" s="16">
        <v>0.03712697765827661</v>
      </c>
      <c r="C21" s="16">
        <v>0.039497314786409415</v>
      </c>
      <c r="D21" s="16">
        <v>0.04356850317822131</v>
      </c>
      <c r="E21" s="16">
        <v>0.052638993303661716</v>
      </c>
      <c r="F21" s="16">
        <v>0.06175023347223651</v>
      </c>
      <c r="G21" s="16">
        <v>0.05994081241460878</v>
      </c>
      <c r="H21" s="16">
        <v>0.060997930682118874</v>
      </c>
      <c r="I21" s="16">
        <v>0.060690120429635765</v>
      </c>
      <c r="J21" s="16">
        <v>0.05367342188584099</v>
      </c>
      <c r="K21" s="16">
        <v>0.05868684729234387</v>
      </c>
      <c r="L21" s="16">
        <v>0.05940705501290551</v>
      </c>
      <c r="M21" s="16">
        <v>0.06281960938741389</v>
      </c>
      <c r="N21" s="16">
        <v>0.06303514902943902</v>
      </c>
      <c r="O21" s="16">
        <v>0.059181587991552265</v>
      </c>
      <c r="P21" s="16">
        <v>0.062775538238288</v>
      </c>
      <c r="Q21" s="16">
        <v>0.08004415257337309</v>
      </c>
    </row>
    <row r="22" spans="1:17" ht="15">
      <c r="A22" s="207" t="s">
        <v>94</v>
      </c>
      <c r="B22" s="17">
        <v>4583</v>
      </c>
      <c r="C22" s="17">
        <v>3465.23</v>
      </c>
      <c r="D22" s="17">
        <v>9338</v>
      </c>
      <c r="E22" s="17">
        <v>11546</v>
      </c>
      <c r="F22" s="17">
        <v>10456</v>
      </c>
      <c r="G22" s="17">
        <v>-858</v>
      </c>
      <c r="H22" s="17">
        <v>3668</v>
      </c>
      <c r="I22" s="17">
        <v>7893</v>
      </c>
      <c r="J22" s="17">
        <v>6009</v>
      </c>
      <c r="K22" s="17">
        <v>5396.000000000004</v>
      </c>
      <c r="L22" s="17">
        <v>7180.999999999996</v>
      </c>
      <c r="M22" s="17">
        <v>4299.999999999996</v>
      </c>
      <c r="N22" s="17">
        <v>5415.000000000004</v>
      </c>
      <c r="O22" s="17">
        <v>3564.5578571428487</v>
      </c>
      <c r="P22" s="17">
        <v>2287.536142857134</v>
      </c>
      <c r="Q22" s="17">
        <v>6325.7145714285725</v>
      </c>
    </row>
    <row r="23" spans="1:17" ht="15">
      <c r="A23" s="208" t="s">
        <v>95</v>
      </c>
      <c r="B23" s="18">
        <v>-21343.940000000002</v>
      </c>
      <c r="C23" s="18">
        <v>-10043.540000000005</v>
      </c>
      <c r="D23" s="18">
        <v>2924.122000000003</v>
      </c>
      <c r="E23" s="18">
        <v>3070.4990000000107</v>
      </c>
      <c r="F23" s="18">
        <v>-15900.282999999996</v>
      </c>
      <c r="G23" s="18">
        <v>-35764.409999999974</v>
      </c>
      <c r="H23" s="18">
        <v>-48271</v>
      </c>
      <c r="I23" s="18">
        <v>-57560.34</v>
      </c>
      <c r="J23" s="18">
        <v>-45688.940074999984</v>
      </c>
      <c r="K23" s="18">
        <v>-43644.44500000001</v>
      </c>
      <c r="L23" s="18">
        <v>-41168.519999999975</v>
      </c>
      <c r="M23" s="18">
        <v>-43896.45000000001</v>
      </c>
      <c r="N23" s="18">
        <v>-37142.999999999985</v>
      </c>
      <c r="O23" s="18">
        <v>-41657.83071273715</v>
      </c>
      <c r="P23" s="18">
        <v>-41517.31285714288</v>
      </c>
      <c r="Q23" s="18">
        <v>-82368.17142857146</v>
      </c>
    </row>
    <row r="24" spans="1:17" ht="15">
      <c r="A24" s="209" t="s">
        <v>87</v>
      </c>
      <c r="B24" s="19">
        <v>-0.03861962003604447</v>
      </c>
      <c r="C24" s="19">
        <v>-0.016635614398636863</v>
      </c>
      <c r="D24" s="19">
        <v>0.004515795358376116</v>
      </c>
      <c r="E24" s="19">
        <v>0.004282670278216761</v>
      </c>
      <c r="F24" s="19">
        <v>-0.021243345540246067</v>
      </c>
      <c r="G24" s="19">
        <v>-0.045581590672729835</v>
      </c>
      <c r="H24" s="19">
        <v>-0.05886154592800432</v>
      </c>
      <c r="I24" s="19">
        <v>-0.06788728606962534</v>
      </c>
      <c r="J24" s="19">
        <v>-0.050882915433728707</v>
      </c>
      <c r="K24" s="19">
        <v>-0.04716401225015562</v>
      </c>
      <c r="L24" s="19">
        <v>-0.04167065134875244</v>
      </c>
      <c r="M24" s="19">
        <v>-0.043323325723997254</v>
      </c>
      <c r="N24" s="19">
        <v>-0.03494019538213339</v>
      </c>
      <c r="O24" s="19">
        <v>-0.037581615906653765</v>
      </c>
      <c r="P24" s="19">
        <v>-0.03606531863855285</v>
      </c>
      <c r="Q24" s="19">
        <v>-0.07676839681359555</v>
      </c>
    </row>
    <row r="25" spans="1:17" ht="15">
      <c r="A25" s="210" t="s">
        <v>96</v>
      </c>
      <c r="B25" s="15">
        <v>-0.05110263669691734</v>
      </c>
      <c r="C25" s="15">
        <v>-0.02057441396930203</v>
      </c>
      <c r="D25" s="15">
        <v>-0.0001990295460301529</v>
      </c>
      <c r="E25" s="15">
        <v>0.004279880718423244</v>
      </c>
      <c r="F25" s="15">
        <v>-0.021243345540246067</v>
      </c>
      <c r="G25" s="15">
        <v>-0.045626198026060855</v>
      </c>
      <c r="H25" s="15">
        <v>-0.06534752224486237</v>
      </c>
      <c r="I25" s="15">
        <v>-0.0717699063901656</v>
      </c>
      <c r="J25" s="15">
        <v>-0.050882915433728707</v>
      </c>
      <c r="K25" s="15">
        <v>-0.049375005403209084</v>
      </c>
      <c r="L25" s="15">
        <v>-0.04171417581861428</v>
      </c>
      <c r="M25" s="15">
        <v>-0.04388588364525691</v>
      </c>
      <c r="N25" s="15">
        <v>-0.03494019538213339</v>
      </c>
      <c r="O25" s="15">
        <v>-0.037581615906653765</v>
      </c>
      <c r="P25" s="15">
        <v>-0.0407075521922417</v>
      </c>
      <c r="Q25" s="15">
        <v>-0.07676839681359555</v>
      </c>
    </row>
    <row r="26" spans="1:17" ht="15">
      <c r="A26" s="198" t="s">
        <v>97</v>
      </c>
      <c r="B26" s="10">
        <v>-28528.020000000004</v>
      </c>
      <c r="C26" s="10">
        <v>-9621.62</v>
      </c>
      <c r="D26" s="10">
        <v>4977.122000000019</v>
      </c>
      <c r="E26" s="10">
        <v>1078.4190000000108</v>
      </c>
      <c r="F26" s="10">
        <v>-17975.282999999996</v>
      </c>
      <c r="G26" s="10">
        <v>-28878.399999999994</v>
      </c>
      <c r="H26" s="10">
        <v>-38420</v>
      </c>
      <c r="I26" s="10">
        <v>-59174.34000000001</v>
      </c>
      <c r="J26" s="10">
        <v>-52038.940074999984</v>
      </c>
      <c r="K26" s="10">
        <v>-45734.97399999997</v>
      </c>
      <c r="L26" s="10">
        <v>-46241.31999999996</v>
      </c>
      <c r="M26" s="10">
        <v>-38745.229999999996</v>
      </c>
      <c r="N26" s="10">
        <v>-37973.999999999985</v>
      </c>
      <c r="O26" s="10">
        <v>-41300.64714285718</v>
      </c>
      <c r="P26" s="10">
        <v>-46015.37285714289</v>
      </c>
      <c r="Q26" s="10">
        <v>-67621.25142857144</v>
      </c>
    </row>
    <row r="27" spans="1:17" ht="15">
      <c r="A27" s="211" t="s">
        <v>98</v>
      </c>
      <c r="B27" s="13">
        <v>-0.051618459046487083</v>
      </c>
      <c r="C27" s="13">
        <v>-0.015936767336040117</v>
      </c>
      <c r="D27" s="13">
        <v>0.007686295040245145</v>
      </c>
      <c r="E27" s="13">
        <v>0.0015041571414823034</v>
      </c>
      <c r="F27" s="13">
        <v>-0.024015619593230567</v>
      </c>
      <c r="G27" s="13">
        <v>-0.036805399783845505</v>
      </c>
      <c r="H27" s="13">
        <v>-0.04684925927687278</v>
      </c>
      <c r="I27" s="13">
        <v>-0.06979085508461684</v>
      </c>
      <c r="J27" s="13">
        <v>-0.057954791307272435</v>
      </c>
      <c r="K27" s="13">
        <v>-0.04942312530257968</v>
      </c>
      <c r="L27" s="13">
        <v>-0.046805324156080734</v>
      </c>
      <c r="M27" s="13">
        <v>-0.03823936148688993</v>
      </c>
      <c r="N27" s="13">
        <v>-0.03572191205452261</v>
      </c>
      <c r="O27" s="13">
        <v>-0.03725938271539707</v>
      </c>
      <c r="P27" s="13">
        <v>-0.03997269982465047</v>
      </c>
      <c r="Q27" s="13">
        <v>-0.0630240416008531</v>
      </c>
    </row>
    <row r="28" spans="1:17" ht="15">
      <c r="A28" s="210" t="s">
        <v>99</v>
      </c>
      <c r="B28" s="20">
        <v>-1457</v>
      </c>
      <c r="C28" s="20">
        <v>-199</v>
      </c>
      <c r="D28" s="20">
        <v>3597</v>
      </c>
      <c r="E28" s="20">
        <v>11082</v>
      </c>
      <c r="F28" s="20">
        <v>12822</v>
      </c>
      <c r="G28" s="20">
        <v>15837</v>
      </c>
      <c r="H28" s="20">
        <v>7279</v>
      </c>
      <c r="I28" s="20">
        <v>15249.4</v>
      </c>
      <c r="J28" s="20">
        <v>15008.9</v>
      </c>
      <c r="K28" s="20">
        <v>9292.7</v>
      </c>
      <c r="L28" s="20">
        <v>318.2999999999993</v>
      </c>
      <c r="M28" s="20">
        <v>2808.6000000000004</v>
      </c>
      <c r="N28" s="20">
        <v>3555.7000000000007</v>
      </c>
      <c r="O28" s="20">
        <v>-1837.8169083800003</v>
      </c>
      <c r="P28" s="20">
        <v>17221.5</v>
      </c>
      <c r="Q28" s="20">
        <v>42943.4</v>
      </c>
    </row>
    <row r="29" spans="1:17" ht="15">
      <c r="A29" s="198" t="s">
        <v>100</v>
      </c>
      <c r="B29" s="9">
        <v>-0.002636288632394806</v>
      </c>
      <c r="C29" s="9">
        <v>-0.0003296135889665132</v>
      </c>
      <c r="D29" s="9">
        <v>0.005554937825466541</v>
      </c>
      <c r="E29" s="9">
        <v>0.0154569508158765</v>
      </c>
      <c r="F29" s="9">
        <v>0.017130649593911952</v>
      </c>
      <c r="G29" s="9">
        <v>0.02018419013438284</v>
      </c>
      <c r="H29" s="9">
        <v>0.008875995790639172</v>
      </c>
      <c r="I29" s="9">
        <v>0.01798530690037871</v>
      </c>
      <c r="J29" s="9">
        <v>0.01671513036195754</v>
      </c>
      <c r="K29" s="9">
        <v>0.010042080192267792</v>
      </c>
      <c r="L29" s="9">
        <v>0.0003221822966749322</v>
      </c>
      <c r="M29" s="9">
        <v>0.002771930136227842</v>
      </c>
      <c r="N29" s="9">
        <v>0.0033448254777549407</v>
      </c>
      <c r="O29" s="9">
        <v>-0.0016579866972375266</v>
      </c>
      <c r="P29" s="9">
        <v>0.014959997220219429</v>
      </c>
      <c r="Q29" s="9">
        <v>0.04002390625587468</v>
      </c>
    </row>
    <row r="30" spans="1:17" ht="15">
      <c r="A30" s="199" t="s">
        <v>101</v>
      </c>
      <c r="B30" s="10">
        <v>9284</v>
      </c>
      <c r="C30" s="10">
        <v>9163</v>
      </c>
      <c r="D30" s="10">
        <v>14947</v>
      </c>
      <c r="E30" s="10">
        <v>20551</v>
      </c>
      <c r="F30" s="10">
        <v>17776</v>
      </c>
      <c r="G30" s="10">
        <v>21533</v>
      </c>
      <c r="H30" s="10">
        <v>13954</v>
      </c>
      <c r="I30" s="10">
        <v>23146</v>
      </c>
      <c r="J30" s="10">
        <v>23015</v>
      </c>
      <c r="K30" s="10">
        <v>17685</v>
      </c>
      <c r="L30" s="10">
        <v>8686.8</v>
      </c>
      <c r="M30" s="10">
        <v>10388</v>
      </c>
      <c r="N30" s="10">
        <v>16798.7</v>
      </c>
      <c r="O30" s="10">
        <v>6247.4</v>
      </c>
      <c r="P30" s="10">
        <v>25447.8</v>
      </c>
      <c r="Q30" s="10">
        <v>62864.3</v>
      </c>
    </row>
    <row r="31" spans="1:17" ht="15">
      <c r="A31" s="202" t="s">
        <v>102</v>
      </c>
      <c r="B31" s="10">
        <v>-10741</v>
      </c>
      <c r="C31" s="10">
        <v>-9362</v>
      </c>
      <c r="D31" s="10">
        <v>-11350</v>
      </c>
      <c r="E31" s="10">
        <v>-9469</v>
      </c>
      <c r="F31" s="10">
        <v>-4954</v>
      </c>
      <c r="G31" s="10">
        <v>-5696</v>
      </c>
      <c r="H31" s="10">
        <v>-6675</v>
      </c>
      <c r="I31" s="10">
        <v>-7896.6</v>
      </c>
      <c r="J31" s="10">
        <v>-8006.1</v>
      </c>
      <c r="K31" s="10">
        <v>-8392.3</v>
      </c>
      <c r="L31" s="10">
        <v>-8368.5</v>
      </c>
      <c r="M31" s="10">
        <v>-7579.4</v>
      </c>
      <c r="N31" s="10">
        <v>-13243</v>
      </c>
      <c r="O31" s="10">
        <v>-8085.21690838</v>
      </c>
      <c r="P31" s="10">
        <v>-8226.3</v>
      </c>
      <c r="Q31" s="10">
        <v>-19920.9</v>
      </c>
    </row>
    <row r="32" spans="1:17" ht="15">
      <c r="A32" s="210" t="s">
        <v>103</v>
      </c>
      <c r="B32" s="21">
        <v>29985.020000000004</v>
      </c>
      <c r="C32" s="21">
        <v>9820.62</v>
      </c>
      <c r="D32" s="21">
        <v>-8574.12200000002</v>
      </c>
      <c r="E32" s="21">
        <v>-12160.41900000001</v>
      </c>
      <c r="F32" s="21">
        <v>5153.282999999996</v>
      </c>
      <c r="G32" s="21">
        <v>13041.399999999994</v>
      </c>
      <c r="H32" s="21">
        <v>31141</v>
      </c>
      <c r="I32" s="21">
        <v>43924.94000000001</v>
      </c>
      <c r="J32" s="21">
        <v>37030.04007499998</v>
      </c>
      <c r="K32" s="21">
        <v>36442.273999999976</v>
      </c>
      <c r="L32" s="21">
        <v>45923.01999999996</v>
      </c>
      <c r="M32" s="21">
        <v>35936.63</v>
      </c>
      <c r="N32" s="21">
        <v>34418.29999999999</v>
      </c>
      <c r="O32" s="21">
        <v>43138.464051237184</v>
      </c>
      <c r="P32" s="21">
        <v>28793.872857142887</v>
      </c>
      <c r="Q32" s="21">
        <v>24677.85142857144</v>
      </c>
    </row>
    <row r="33" spans="1:17" ht="15">
      <c r="A33" s="211" t="s">
        <v>104</v>
      </c>
      <c r="B33" s="13">
        <v>0.05425474767888189</v>
      </c>
      <c r="C33" s="13">
        <v>0.016266380925006627</v>
      </c>
      <c r="D33" s="13">
        <v>-0.013241232865711687</v>
      </c>
      <c r="E33" s="13">
        <v>-0.016961107957358803</v>
      </c>
      <c r="F33" s="13">
        <v>0.006884969999318616</v>
      </c>
      <c r="G33" s="13">
        <v>0.016621209649462666</v>
      </c>
      <c r="H33" s="13">
        <v>0.03797326348623361</v>
      </c>
      <c r="I33" s="13">
        <v>0.05180554818423813</v>
      </c>
      <c r="J33" s="13">
        <v>0.04123966094531489</v>
      </c>
      <c r="K33" s="13">
        <v>0.03938104511031189</v>
      </c>
      <c r="L33" s="13">
        <v>0.0464831418594058</v>
      </c>
      <c r="M33" s="13">
        <v>0.03546743135066209</v>
      </c>
      <c r="N33" s="13">
        <v>0.03237708657676767</v>
      </c>
      <c r="O33" s="13">
        <v>0.0389173694126346</v>
      </c>
      <c r="P33" s="13">
        <v>0.025012702604431045</v>
      </c>
      <c r="Q33" s="13">
        <v>0.023000135344978422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110" zoomScaleSheetLayoutView="11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37" customWidth="1"/>
    <col min="2" max="2" width="9.00390625" style="37" customWidth="1"/>
    <col min="3" max="7" width="9.00390625" style="66" customWidth="1"/>
    <col min="8" max="16" width="9.00390625" style="23" customWidth="1"/>
    <col min="17" max="16384" width="11.421875" style="23" customWidth="1"/>
  </cols>
  <sheetData>
    <row r="1" spans="1:7" ht="18.75" customHeight="1">
      <c r="A1" s="23"/>
      <c r="B1" s="24"/>
      <c r="C1" s="24"/>
      <c r="D1" s="24"/>
      <c r="E1" s="24"/>
      <c r="F1" s="24"/>
      <c r="G1" s="24"/>
    </row>
    <row r="2" spans="1:16" s="28" customFormat="1" ht="17.25" customHeight="1">
      <c r="A2" s="25"/>
      <c r="B2" s="26">
        <v>2006</v>
      </c>
      <c r="C2" s="26">
        <v>2007</v>
      </c>
      <c r="D2" s="26">
        <v>2008</v>
      </c>
      <c r="E2" s="27">
        <v>2009</v>
      </c>
      <c r="F2" s="27">
        <v>2010</v>
      </c>
      <c r="G2" s="27">
        <v>2011</v>
      </c>
      <c r="H2" s="27">
        <v>2012</v>
      </c>
      <c r="I2" s="27">
        <v>2013</v>
      </c>
      <c r="J2" s="27">
        <v>2014</v>
      </c>
      <c r="K2" s="27">
        <v>2015</v>
      </c>
      <c r="L2" s="27">
        <v>2016</v>
      </c>
      <c r="M2" s="27">
        <v>2017</v>
      </c>
      <c r="N2" s="27">
        <v>2018</v>
      </c>
      <c r="O2" s="27">
        <v>2019</v>
      </c>
      <c r="P2" s="27">
        <v>2020</v>
      </c>
    </row>
    <row r="3" spans="1:11" s="31" customFormat="1" ht="17.2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6" s="34" customFormat="1" ht="15" customHeight="1">
      <c r="A4" s="32" t="s">
        <v>3</v>
      </c>
      <c r="B4" s="33">
        <v>210553.60899999997</v>
      </c>
      <c r="C4" s="33">
        <v>261287.51599999997</v>
      </c>
      <c r="D4" s="33">
        <v>326042.29</v>
      </c>
      <c r="E4" s="33">
        <v>263981.985</v>
      </c>
      <c r="F4" s="33">
        <v>297963</v>
      </c>
      <c r="G4" s="33">
        <v>357770</v>
      </c>
      <c r="H4" s="33">
        <v>386949.338</v>
      </c>
      <c r="I4" s="33">
        <v>383720.347</v>
      </c>
      <c r="J4" s="33">
        <v>391295.89</v>
      </c>
      <c r="K4" s="33">
        <v>372225.355</v>
      </c>
      <c r="L4" s="33">
        <v>410583.531596</v>
      </c>
      <c r="M4" s="33">
        <v>438079.670623</v>
      </c>
      <c r="N4" s="33">
        <v>481441.814</v>
      </c>
      <c r="O4" s="33">
        <v>490952.54761400004</v>
      </c>
      <c r="P4" s="33">
        <v>421867.157</v>
      </c>
    </row>
    <row r="5" spans="1:16" s="37" customFormat="1" ht="15" customHeight="1">
      <c r="A5" s="35" t="s">
        <v>4</v>
      </c>
      <c r="B5" s="36">
        <v>0.14195938996257063</v>
      </c>
      <c r="C5" s="36">
        <v>0.2409548202044831</v>
      </c>
      <c r="D5" s="36">
        <v>0.24782957483510248</v>
      </c>
      <c r="E5" s="36">
        <v>-0.1903443415269841</v>
      </c>
      <c r="F5" s="36">
        <v>0.1287247499104911</v>
      </c>
      <c r="G5" s="36">
        <v>0.20071955242765038</v>
      </c>
      <c r="H5" s="36">
        <v>0.08155892892081495</v>
      </c>
      <c r="I5" s="36">
        <v>-0.008344738400870355</v>
      </c>
      <c r="J5" s="36">
        <v>0.019742354189000055</v>
      </c>
      <c r="K5" s="36">
        <v>-0.04873686508692954</v>
      </c>
      <c r="L5" s="36">
        <v>0.10305095040073242</v>
      </c>
      <c r="M5" s="36">
        <v>0.06696844103833977</v>
      </c>
      <c r="N5" s="36">
        <v>0.09898232281661001</v>
      </c>
      <c r="O5" s="36">
        <v>0.01975468963732352</v>
      </c>
      <c r="P5" s="36">
        <v>-0.14071704271573882</v>
      </c>
    </row>
    <row r="6" spans="1:16" s="37" customFormat="1" ht="15" customHeight="1">
      <c r="A6" s="38" t="str">
        <f>'[4]Tind'!$C$11</f>
        <v>Importations des produits énergétiques</v>
      </c>
      <c r="B6" s="39">
        <v>44911.856</v>
      </c>
      <c r="C6" s="39">
        <v>53987.719</v>
      </c>
      <c r="D6" s="39">
        <v>72714.895</v>
      </c>
      <c r="E6" s="39">
        <v>54136</v>
      </c>
      <c r="F6" s="39">
        <v>68479</v>
      </c>
      <c r="G6" s="39">
        <v>90351</v>
      </c>
      <c r="H6" s="39">
        <v>106617</v>
      </c>
      <c r="I6" s="39">
        <v>102264</v>
      </c>
      <c r="J6" s="39">
        <v>92712.705</v>
      </c>
      <c r="K6" s="39">
        <v>66251.779</v>
      </c>
      <c r="L6" s="39">
        <v>54507.09973</v>
      </c>
      <c r="M6" s="39">
        <v>69542.169</v>
      </c>
      <c r="N6" s="39">
        <v>82301.405</v>
      </c>
      <c r="O6" s="39">
        <v>76342.263</v>
      </c>
      <c r="P6" s="39">
        <v>49831.946</v>
      </c>
    </row>
    <row r="7" spans="1:16" s="37" customFormat="1" ht="15" customHeight="1">
      <c r="A7" s="35" t="s">
        <v>4</v>
      </c>
      <c r="B7" s="36">
        <v>0.13671735113028594</v>
      </c>
      <c r="C7" s="36">
        <v>0.20208167304419566</v>
      </c>
      <c r="D7" s="36">
        <v>0.346878444707027</v>
      </c>
      <c r="E7" s="36">
        <v>-0.255503291313286</v>
      </c>
      <c r="F7" s="36">
        <v>0.26494384513078173</v>
      </c>
      <c r="G7" s="36">
        <v>0.319397187458929</v>
      </c>
      <c r="H7" s="36">
        <v>0.1800312116080618</v>
      </c>
      <c r="I7" s="36">
        <v>-0.04082838571709957</v>
      </c>
      <c r="J7" s="36">
        <v>-0.09339840999765314</v>
      </c>
      <c r="K7" s="36">
        <v>-0.28540776585043015</v>
      </c>
      <c r="L7" s="36">
        <v>-0.17727341736740376</v>
      </c>
      <c r="M7" s="36">
        <v>0.2758368972936729</v>
      </c>
      <c r="N7" s="36">
        <v>0.18347480648755732</v>
      </c>
      <c r="O7" s="36">
        <v>-0.07240632161747407</v>
      </c>
      <c r="P7" s="36">
        <v>-0.34725610635880677</v>
      </c>
    </row>
    <row r="8" spans="1:16" s="37" customFormat="1" ht="15" customHeight="1">
      <c r="A8" s="38" t="str">
        <f>'[4]Tind'!$C$15</f>
        <v>Importations hors énergie et céréales</v>
      </c>
      <c r="B8" s="10">
        <v>160316.67499999996</v>
      </c>
      <c r="C8" s="10">
        <v>193026.30799999996</v>
      </c>
      <c r="D8" s="10">
        <v>236009.65499999997</v>
      </c>
      <c r="E8" s="10">
        <v>201095.46</v>
      </c>
      <c r="F8" s="10">
        <v>218087.69800000003</v>
      </c>
      <c r="G8" s="10">
        <v>250338.08000000002</v>
      </c>
      <c r="H8" s="10">
        <v>261356.26200000005</v>
      </c>
      <c r="I8" s="10">
        <v>268734.079</v>
      </c>
      <c r="J8" s="10">
        <v>280703.09800000006</v>
      </c>
      <c r="K8" s="10">
        <v>292463.23500000004</v>
      </c>
      <c r="L8" s="10">
        <v>337629.20696800004</v>
      </c>
      <c r="M8" s="10">
        <v>355165.72762300004</v>
      </c>
      <c r="N8" s="10">
        <v>384871.13</v>
      </c>
      <c r="O8" s="10">
        <v>399389.55061400007</v>
      </c>
      <c r="P8" s="10">
        <v>350919.315</v>
      </c>
    </row>
    <row r="9" spans="1:16" s="37" customFormat="1" ht="15" customHeight="1">
      <c r="A9" s="35" t="s">
        <v>5</v>
      </c>
      <c r="B9" s="36">
        <v>0.16625778778933453</v>
      </c>
      <c r="C9" s="36">
        <v>0.20403138351016836</v>
      </c>
      <c r="D9" s="36">
        <v>0.2226812886044529</v>
      </c>
      <c r="E9" s="36">
        <v>-0.14793545204750191</v>
      </c>
      <c r="F9" s="36">
        <v>0.08449836709391678</v>
      </c>
      <c r="G9" s="36">
        <v>0.14787804307971553</v>
      </c>
      <c r="H9" s="36">
        <v>0.044013208058478526</v>
      </c>
      <c r="I9" s="36">
        <v>0.028228965870348954</v>
      </c>
      <c r="J9" s="36">
        <v>0.044538523154705745</v>
      </c>
      <c r="K9" s="36">
        <v>0.04189528752546923</v>
      </c>
      <c r="L9" s="36">
        <v>0.15443299041672698</v>
      </c>
      <c r="M9" s="36">
        <v>0.051940176658537895</v>
      </c>
      <c r="N9" s="36">
        <v>0.08363814429902305</v>
      </c>
      <c r="O9" s="36">
        <v>0.03772281026638735</v>
      </c>
      <c r="P9" s="36">
        <v>-0.12136080060052779</v>
      </c>
    </row>
    <row r="10" spans="1:16" s="34" customFormat="1" ht="14.25" customHeight="1">
      <c r="A10" s="32" t="s">
        <v>6</v>
      </c>
      <c r="B10" s="33">
        <v>111979.261</v>
      </c>
      <c r="C10" s="33">
        <v>125588.282</v>
      </c>
      <c r="D10" s="33">
        <v>155040</v>
      </c>
      <c r="E10" s="33">
        <v>113020</v>
      </c>
      <c r="F10" s="33">
        <v>149583.4</v>
      </c>
      <c r="G10" s="33">
        <v>174995</v>
      </c>
      <c r="H10" s="33">
        <v>184885.21050000002</v>
      </c>
      <c r="I10" s="33">
        <v>185386.905</v>
      </c>
      <c r="J10" s="33">
        <v>200808.03399999999</v>
      </c>
      <c r="K10" s="33">
        <v>218040.441</v>
      </c>
      <c r="L10" s="33">
        <v>225651.08209799998</v>
      </c>
      <c r="M10" s="33">
        <v>248840.69900000002</v>
      </c>
      <c r="N10" s="33">
        <v>275440.54299999983</v>
      </c>
      <c r="O10" s="33">
        <v>284495.017</v>
      </c>
      <c r="P10" s="33">
        <v>263178.951</v>
      </c>
    </row>
    <row r="11" spans="1:16" s="37" customFormat="1" ht="15" customHeight="1">
      <c r="A11" s="35" t="s">
        <v>4</v>
      </c>
      <c r="B11" s="36">
        <v>0.12808901658266536</v>
      </c>
      <c r="C11" s="36">
        <v>0.12153162003810691</v>
      </c>
      <c r="D11" s="36">
        <v>0.2345100795311461</v>
      </c>
      <c r="E11" s="36">
        <v>-0.2710268317853457</v>
      </c>
      <c r="F11" s="36">
        <v>0.32351265262785334</v>
      </c>
      <c r="G11" s="36">
        <v>0.1698824869604516</v>
      </c>
      <c r="H11" s="36">
        <v>0.05651710334581006</v>
      </c>
      <c r="I11" s="36">
        <v>0.0027135458733731355</v>
      </c>
      <c r="J11" s="36">
        <v>0.08318348591018321</v>
      </c>
      <c r="K11" s="36">
        <v>0.08581532649236534</v>
      </c>
      <c r="L11" s="36">
        <v>0.034904722550987755</v>
      </c>
      <c r="M11" s="36">
        <v>0.10276758562996302</v>
      </c>
      <c r="N11" s="36">
        <v>0.10689507024733036</v>
      </c>
      <c r="O11" s="36">
        <v>0.03287269877332544</v>
      </c>
      <c r="P11" s="36">
        <v>-0.07492597313224647</v>
      </c>
    </row>
    <row r="12" spans="1:16" s="37" customFormat="1" ht="15" customHeight="1">
      <c r="A12" s="38" t="str">
        <f>'[4]Tind'!$C$27</f>
        <v>Exportations des produits manufacturés</v>
      </c>
      <c r="B12" s="39">
        <v>76480.80799999999</v>
      </c>
      <c r="C12" s="39">
        <v>85613.003</v>
      </c>
      <c r="D12" s="39">
        <v>102271.949</v>
      </c>
      <c r="E12" s="39">
        <v>75117</v>
      </c>
      <c r="F12" s="39">
        <v>101631.4</v>
      </c>
      <c r="G12" s="39">
        <v>118585</v>
      </c>
      <c r="H12" s="39">
        <v>125029.03450000001</v>
      </c>
      <c r="I12" s="39">
        <v>124317.772</v>
      </c>
      <c r="J12" s="39">
        <v>140156.99</v>
      </c>
      <c r="K12" s="39">
        <v>151931.651</v>
      </c>
      <c r="L12" s="39">
        <v>159807.63665</v>
      </c>
      <c r="M12" s="39">
        <v>176094.28399999999</v>
      </c>
      <c r="N12" s="39">
        <v>198546.0029999999</v>
      </c>
      <c r="O12" s="39">
        <v>204008.38900000002</v>
      </c>
      <c r="P12" s="39">
        <v>186436.59100000001</v>
      </c>
    </row>
    <row r="13" spans="1:16" s="37" customFormat="1" ht="15" customHeight="1">
      <c r="A13" s="35" t="s">
        <v>4</v>
      </c>
      <c r="B13" s="36">
        <v>0.14481283271332757</v>
      </c>
      <c r="C13" s="36">
        <v>0.11940505387966094</v>
      </c>
      <c r="D13" s="36">
        <v>0.1945842969671323</v>
      </c>
      <c r="E13" s="36">
        <v>-0.2655170774148442</v>
      </c>
      <c r="F13" s="36">
        <v>0.3529746928125457</v>
      </c>
      <c r="G13" s="36">
        <v>0.16681458683044803</v>
      </c>
      <c r="H13" s="36">
        <v>0.05434105915587972</v>
      </c>
      <c r="I13" s="36">
        <v>-0.005688778633254232</v>
      </c>
      <c r="J13" s="36">
        <v>0.1274091205559893</v>
      </c>
      <c r="K13" s="36">
        <v>0.08401051563678719</v>
      </c>
      <c r="L13" s="36">
        <v>0.051839005224790125</v>
      </c>
      <c r="M13" s="36">
        <v>0.10191407426711341</v>
      </c>
      <c r="N13" s="36">
        <v>0.12749828381709394</v>
      </c>
      <c r="O13" s="36">
        <v>0.02751194140130897</v>
      </c>
      <c r="P13" s="36">
        <v>-0.08613272270877059</v>
      </c>
    </row>
    <row r="14" spans="1:16" s="34" customFormat="1" ht="15" customHeight="1">
      <c r="A14" s="32" t="s">
        <v>7</v>
      </c>
      <c r="B14" s="33">
        <v>-98574.34799999997</v>
      </c>
      <c r="C14" s="33">
        <v>-135699.23399999997</v>
      </c>
      <c r="D14" s="33">
        <v>-171002.28999999998</v>
      </c>
      <c r="E14" s="33">
        <v>-150961.985</v>
      </c>
      <c r="F14" s="33">
        <v>-148379.6</v>
      </c>
      <c r="G14" s="33">
        <v>-182775</v>
      </c>
      <c r="H14" s="33">
        <v>-202064.12749999997</v>
      </c>
      <c r="I14" s="33">
        <v>-198333.442</v>
      </c>
      <c r="J14" s="33">
        <v>-190487.85600000003</v>
      </c>
      <c r="K14" s="33">
        <v>-154184.914</v>
      </c>
      <c r="L14" s="33">
        <v>-184932.44949800003</v>
      </c>
      <c r="M14" s="33">
        <v>-189238.971623</v>
      </c>
      <c r="N14" s="33">
        <v>-206001.27100000018</v>
      </c>
      <c r="O14" s="33">
        <v>-206457.53061400005</v>
      </c>
      <c r="P14" s="33">
        <v>-158688.206</v>
      </c>
    </row>
    <row r="15" spans="1:16" s="37" customFormat="1" ht="15" customHeight="1">
      <c r="A15" s="40" t="s">
        <v>4</v>
      </c>
      <c r="B15" s="36">
        <v>0.1581356415320252</v>
      </c>
      <c r="C15" s="36">
        <v>0.3766181238145243</v>
      </c>
      <c r="D15" s="36">
        <v>0.26015663434032366</v>
      </c>
      <c r="E15" s="36">
        <v>-0.1171931966525126</v>
      </c>
      <c r="F15" s="36">
        <v>-0.017106193986519025</v>
      </c>
      <c r="G15" s="36">
        <v>0.231806798239111</v>
      </c>
      <c r="H15" s="36">
        <v>0.10553482423745031</v>
      </c>
      <c r="I15" s="36">
        <v>-0.01846287882048714</v>
      </c>
      <c r="J15" s="36">
        <v>-0.03955755479703715</v>
      </c>
      <c r="K15" s="36">
        <v>-0.1905787736935841</v>
      </c>
      <c r="L15" s="36">
        <v>0.1994198699491445</v>
      </c>
      <c r="M15" s="36">
        <v>0.023287000938396973</v>
      </c>
      <c r="N15" s="36">
        <v>0.08857741739578828</v>
      </c>
      <c r="O15" s="36">
        <v>0.002214838829804444</v>
      </c>
      <c r="P15" s="36">
        <v>-0.23137603395688766</v>
      </c>
    </row>
    <row r="16" spans="1:16" s="34" customFormat="1" ht="15" customHeight="1">
      <c r="A16" s="32" t="s">
        <v>8</v>
      </c>
      <c r="B16" s="41">
        <v>0.5318325415167784</v>
      </c>
      <c r="C16" s="41">
        <v>0.4806516741504023</v>
      </c>
      <c r="D16" s="41">
        <v>0.4755211356171005</v>
      </c>
      <c r="E16" s="41">
        <v>0.42813527597347223</v>
      </c>
      <c r="F16" s="41">
        <v>0.5020200494692294</v>
      </c>
      <c r="G16" s="41">
        <v>0.4891270928249993</v>
      </c>
      <c r="H16" s="41">
        <v>0.477802110879952</v>
      </c>
      <c r="I16" s="41">
        <v>0.48313024432869073</v>
      </c>
      <c r="J16" s="41">
        <v>0.513187179144662</v>
      </c>
      <c r="K16" s="41">
        <v>0.5857753591235073</v>
      </c>
      <c r="L16" s="41">
        <v>0.5495862954387387</v>
      </c>
      <c r="M16" s="41">
        <v>0.5680261278641845</v>
      </c>
      <c r="N16" s="41">
        <v>0.5721159545979939</v>
      </c>
      <c r="O16" s="41">
        <v>0.5794755896117226</v>
      </c>
      <c r="P16" s="41">
        <v>0.6238431853086871</v>
      </c>
    </row>
    <row r="17" spans="1:16" s="44" customFormat="1" ht="16.5" customHeight="1">
      <c r="A17" s="42" t="s">
        <v>9</v>
      </c>
      <c r="B17" s="43">
        <v>52485.8</v>
      </c>
      <c r="C17" s="43">
        <v>58673.9</v>
      </c>
      <c r="D17" s="43">
        <v>55551</v>
      </c>
      <c r="E17" s="43">
        <v>52834</v>
      </c>
      <c r="F17" s="43">
        <v>56421.5</v>
      </c>
      <c r="G17" s="43">
        <v>58904.2</v>
      </c>
      <c r="H17" s="43">
        <v>57835</v>
      </c>
      <c r="I17" s="43">
        <v>57614</v>
      </c>
      <c r="J17" s="43">
        <v>62033.8</v>
      </c>
      <c r="K17" s="43">
        <v>61149.7</v>
      </c>
      <c r="L17" s="43">
        <v>64226.4</v>
      </c>
      <c r="M17" s="43">
        <v>72126.5</v>
      </c>
      <c r="N17" s="43">
        <v>73022.3</v>
      </c>
      <c r="O17" s="43">
        <v>78751.9</v>
      </c>
      <c r="P17" s="43">
        <v>36383.377799999995</v>
      </c>
    </row>
    <row r="18" spans="1:16" s="37" customFormat="1" ht="15" customHeight="1">
      <c r="A18" s="45" t="s">
        <v>4</v>
      </c>
      <c r="B18" s="46">
        <v>0.2811726511582493</v>
      </c>
      <c r="C18" s="46">
        <v>0.11790046069603588</v>
      </c>
      <c r="D18" s="46">
        <v>-0.053224687637944634</v>
      </c>
      <c r="E18" s="46">
        <v>-0.04891001062087086</v>
      </c>
      <c r="F18" s="46">
        <v>0.06790135140250597</v>
      </c>
      <c r="G18" s="46">
        <v>0.044002729455969725</v>
      </c>
      <c r="H18" s="46">
        <v>-0.018151507023268287</v>
      </c>
      <c r="I18" s="46">
        <v>-0.003821215526930044</v>
      </c>
      <c r="J18" s="46">
        <v>0.07671399312667071</v>
      </c>
      <c r="K18" s="46">
        <v>-0.014251907830892252</v>
      </c>
      <c r="L18" s="46">
        <v>0.05031422885149084</v>
      </c>
      <c r="M18" s="46">
        <v>0.12300393607613058</v>
      </c>
      <c r="N18" s="46">
        <v>0.012419845687784647</v>
      </c>
      <c r="O18" s="46">
        <v>0.07846370218412724</v>
      </c>
      <c r="P18" s="46">
        <v>-0.538</v>
      </c>
    </row>
    <row r="19" spans="1:16" s="37" customFormat="1" ht="15" customHeight="1">
      <c r="A19" s="45" t="s">
        <v>10</v>
      </c>
      <c r="B19" s="46">
        <v>0.08693483873255588</v>
      </c>
      <c r="C19" s="46">
        <v>0.09061158367462921</v>
      </c>
      <c r="D19" s="46">
        <v>0.07748141804482543</v>
      </c>
      <c r="E19" s="46">
        <v>0.07058810954958229</v>
      </c>
      <c r="F19" s="46">
        <v>0.07190896531332205</v>
      </c>
      <c r="G19" s="46">
        <v>0.07182764545280504</v>
      </c>
      <c r="H19" s="46">
        <v>0.06821122303719508</v>
      </c>
      <c r="I19" s="46">
        <v>0.06416363095722016</v>
      </c>
      <c r="J19" s="46">
        <v>0.06703631821011136</v>
      </c>
      <c r="K19" s="46">
        <v>0.06189554127233159</v>
      </c>
      <c r="L19" s="46">
        <v>0.06338784223507223</v>
      </c>
      <c r="M19" s="46">
        <v>0.06784896217939974</v>
      </c>
      <c r="N19" s="46">
        <v>0.06587707483244817</v>
      </c>
      <c r="O19" s="46">
        <v>0.06841031298591867</v>
      </c>
      <c r="P19" s="46">
        <v>0.03390986513269261</v>
      </c>
    </row>
    <row r="20" spans="1:16" s="44" customFormat="1" ht="16.5" customHeight="1">
      <c r="A20" s="42" t="s">
        <v>11</v>
      </c>
      <c r="B20" s="43">
        <v>47833.8</v>
      </c>
      <c r="C20" s="43">
        <v>55000.7</v>
      </c>
      <c r="D20" s="43">
        <v>53072</v>
      </c>
      <c r="E20" s="43">
        <v>50211</v>
      </c>
      <c r="F20" s="43">
        <v>54387</v>
      </c>
      <c r="G20" s="43">
        <v>58385.2</v>
      </c>
      <c r="H20" s="43">
        <v>58750.79999999999</v>
      </c>
      <c r="I20" s="43">
        <v>57864.600000000006</v>
      </c>
      <c r="J20" s="43">
        <v>57409.7</v>
      </c>
      <c r="K20" s="43">
        <v>60156.50000000002</v>
      </c>
      <c r="L20" s="43">
        <v>62561.1</v>
      </c>
      <c r="M20" s="43">
        <v>65898.3</v>
      </c>
      <c r="N20" s="43">
        <v>64925.39999999998</v>
      </c>
      <c r="O20" s="43">
        <v>64779</v>
      </c>
      <c r="P20" s="43">
        <v>68017.95</v>
      </c>
    </row>
    <row r="21" spans="1:16" s="37" customFormat="1" ht="15" customHeight="1">
      <c r="A21" s="45" t="s">
        <v>4</v>
      </c>
      <c r="B21" s="46">
        <v>0.17419000090824976</v>
      </c>
      <c r="C21" s="46">
        <v>0.14982920027261049</v>
      </c>
      <c r="D21" s="46">
        <v>-0.03506682642220915</v>
      </c>
      <c r="E21" s="46">
        <v>-0.05390789870364787</v>
      </c>
      <c r="F21" s="46">
        <v>0.08316902670729531</v>
      </c>
      <c r="G21" s="46">
        <v>0.07351389118723217</v>
      </c>
      <c r="H21" s="46">
        <v>0.006261860882552206</v>
      </c>
      <c r="I21" s="46">
        <v>-0.015084049919319997</v>
      </c>
      <c r="J21" s="46">
        <v>-0.00786145588148901</v>
      </c>
      <c r="K21" s="46">
        <v>0.047845573134853936</v>
      </c>
      <c r="L21" s="46">
        <v>0.039972405309484094</v>
      </c>
      <c r="M21" s="46">
        <v>0.05334305183252863</v>
      </c>
      <c r="N21" s="46">
        <v>-0.014763658546578906</v>
      </c>
      <c r="O21" s="46">
        <v>-0.002254895618663544</v>
      </c>
      <c r="P21" s="46">
        <v>0.050000000000000044</v>
      </c>
    </row>
    <row r="22" spans="1:16" s="37" customFormat="1" ht="15" customHeight="1">
      <c r="A22" s="45" t="s">
        <v>10</v>
      </c>
      <c r="B22" s="46">
        <v>0.07922949995932864</v>
      </c>
      <c r="C22" s="46">
        <v>0.08493896826720532</v>
      </c>
      <c r="D22" s="46">
        <v>0.07402375868076139</v>
      </c>
      <c r="E22" s="46">
        <v>0.06708368793947224</v>
      </c>
      <c r="F22" s="46">
        <v>0.0693160035889802</v>
      </c>
      <c r="G22" s="46">
        <v>0.07119477805132932</v>
      </c>
      <c r="H22" s="46">
        <v>0.0692913274386382</v>
      </c>
      <c r="I22" s="46">
        <v>0.06444271947594617</v>
      </c>
      <c r="J22" s="46">
        <v>0.06203932239435645</v>
      </c>
      <c r="K22" s="46">
        <v>0.06089022723822058</v>
      </c>
      <c r="L22" s="46">
        <v>0.06174428485564468</v>
      </c>
      <c r="M22" s="46">
        <v>0.06199013212046527</v>
      </c>
      <c r="N22" s="46">
        <v>0.05857245573375023</v>
      </c>
      <c r="O22" s="46">
        <v>0.05627231425419356</v>
      </c>
      <c r="P22" s="46">
        <v>0.06339377074280964</v>
      </c>
    </row>
    <row r="23" spans="1:16" s="49" customFormat="1" ht="16.5" customHeight="1">
      <c r="A23" s="47" t="s">
        <v>12</v>
      </c>
      <c r="B23" s="48">
        <v>15353.611603184007</v>
      </c>
      <c r="C23" s="48">
        <v>-410.3319999999949</v>
      </c>
      <c r="D23" s="48">
        <v>-35935.91675275999</v>
      </c>
      <c r="E23" s="48">
        <v>-39874.40000000001</v>
      </c>
      <c r="F23" s="48">
        <v>-34321.30000000001</v>
      </c>
      <c r="G23" s="48">
        <v>-64603.3</v>
      </c>
      <c r="H23" s="48">
        <v>-80646.5</v>
      </c>
      <c r="I23" s="48">
        <v>-71374.9</v>
      </c>
      <c r="J23" s="48">
        <v>-55220.899999999965</v>
      </c>
      <c r="K23" s="48">
        <v>-21144.00000000003</v>
      </c>
      <c r="L23" s="48">
        <v>-41039.600000000006</v>
      </c>
      <c r="M23" s="48">
        <v>-36341.59999999995</v>
      </c>
      <c r="N23" s="48">
        <v>-58367.7</v>
      </c>
      <c r="O23" s="48">
        <v>-47316.79999999999</v>
      </c>
      <c r="P23" s="48">
        <v>-19637.598709870406</v>
      </c>
    </row>
    <row r="24" spans="1:16" s="52" customFormat="1" ht="15.75" customHeight="1">
      <c r="A24" s="50" t="s">
        <v>13</v>
      </c>
      <c r="B24" s="51">
        <v>0.02543094986996674</v>
      </c>
      <c r="C24" s="51">
        <v>-0.000633686057214153</v>
      </c>
      <c r="D24" s="51">
        <v>-0.05012269425833275</v>
      </c>
      <c r="E24" s="51">
        <v>-0.05327362144497605</v>
      </c>
      <c r="F24" s="51">
        <v>-0.04374235302514327</v>
      </c>
      <c r="G24" s="51">
        <v>-0.07877711483189993</v>
      </c>
      <c r="H24" s="51">
        <v>-0.0951153522723118</v>
      </c>
      <c r="I24" s="51">
        <v>-0.07948888713174737</v>
      </c>
      <c r="J24" s="51">
        <v>-0.059674013590151426</v>
      </c>
      <c r="K24" s="51">
        <v>-0.021401892808340532</v>
      </c>
      <c r="L24" s="51">
        <v>-0.04050377555320663</v>
      </c>
      <c r="M24" s="51">
        <v>-0.03418632325066196</v>
      </c>
      <c r="N24" s="51">
        <v>-0.05265642606022934</v>
      </c>
      <c r="O24" s="51">
        <v>-0.04110322541414386</v>
      </c>
      <c r="P24" s="51">
        <v>-0.01830254264576952</v>
      </c>
    </row>
    <row r="25" spans="1:16" s="55" customFormat="1" ht="15.75" customHeight="1" hidden="1">
      <c r="A25" s="53" t="s">
        <v>14</v>
      </c>
      <c r="B25" s="54" t="e">
        <v>#REF!</v>
      </c>
      <c r="C25" s="54" t="e">
        <v>#REF!</v>
      </c>
      <c r="D25" s="54" t="e">
        <v>#REF!</v>
      </c>
      <c r="E25" s="54" t="e">
        <v>#REF!</v>
      </c>
      <c r="F25" s="54" t="e">
        <v>#REF!</v>
      </c>
      <c r="G25" s="54" t="e">
        <v>#REF!</v>
      </c>
      <c r="H25" s="54" t="e">
        <v>#REF!</v>
      </c>
      <c r="I25" s="54" t="e">
        <v>#REF!</v>
      </c>
      <c r="J25" s="54" t="e">
        <v>#REF!</v>
      </c>
      <c r="K25" s="54">
        <v>-3332.1000000000004</v>
      </c>
      <c r="L25" s="54">
        <v>-3332.1000000000004</v>
      </c>
      <c r="M25" s="54">
        <v>-3332.1000000000004</v>
      </c>
      <c r="N25" s="54">
        <v>-3332.1000000000004</v>
      </c>
      <c r="O25" s="54">
        <v>-3332.1000000000004</v>
      </c>
      <c r="P25" s="54">
        <v>-3332.1000000000004</v>
      </c>
    </row>
    <row r="26" spans="1:16" s="55" customFormat="1" ht="15.75" customHeight="1" hidden="1">
      <c r="A26" s="53" t="s">
        <v>15</v>
      </c>
      <c r="B26" s="54" t="e">
        <v>#REF!</v>
      </c>
      <c r="C26" s="54" t="e">
        <v>#REF!</v>
      </c>
      <c r="D26" s="54" t="e">
        <v>#REF!</v>
      </c>
      <c r="E26" s="54" t="e">
        <v>#REF!</v>
      </c>
      <c r="F26" s="54" t="e">
        <v>#REF!</v>
      </c>
      <c r="G26" s="54" t="e">
        <v>#REF!</v>
      </c>
      <c r="H26" s="54" t="e">
        <v>#REF!</v>
      </c>
      <c r="I26" s="54" t="e">
        <v>#REF!</v>
      </c>
      <c r="J26" s="54" t="e">
        <v>#REF!</v>
      </c>
      <c r="K26" s="54">
        <v>-647.4</v>
      </c>
      <c r="L26" s="54">
        <v>-647.4</v>
      </c>
      <c r="M26" s="54">
        <v>-647.4</v>
      </c>
      <c r="N26" s="54">
        <v>-647.4</v>
      </c>
      <c r="O26" s="54">
        <v>-647.4</v>
      </c>
      <c r="P26" s="54">
        <v>-647.4</v>
      </c>
    </row>
    <row r="27" spans="1:16" s="37" customFormat="1" ht="12.75" customHeight="1" hidden="1">
      <c r="A27" s="56" t="s">
        <v>16</v>
      </c>
      <c r="B27" s="46" t="e">
        <v>#REF!</v>
      </c>
      <c r="C27" s="46" t="e">
        <v>#REF!</v>
      </c>
      <c r="D27" s="46" t="e">
        <v>#REF!</v>
      </c>
      <c r="E27" s="46" t="e">
        <v>#REF!</v>
      </c>
      <c r="F27" s="46" t="e">
        <v>#REF!</v>
      </c>
      <c r="G27" s="46" t="e">
        <v>#REF!</v>
      </c>
      <c r="H27" s="46" t="e">
        <v>#REF!</v>
      </c>
      <c r="I27" s="46" t="e">
        <v>#REF!</v>
      </c>
      <c r="J27" s="46" t="e">
        <v>#REF!</v>
      </c>
      <c r="K27" s="46">
        <v>-0.0029780162098197063</v>
      </c>
      <c r="L27" s="46">
        <v>-0.0028772862468891772</v>
      </c>
      <c r="M27" s="46">
        <v>-0.0026084507624035405</v>
      </c>
      <c r="N27" s="46">
        <v>-0.0023559539839027224</v>
      </c>
      <c r="O27" s="46">
        <v>-0.00228080125118683</v>
      </c>
      <c r="P27" s="46">
        <v>-0.002465989316461243</v>
      </c>
    </row>
    <row r="28" spans="1:16" s="37" customFormat="1" ht="12.75" customHeight="1" hidden="1">
      <c r="A28" s="57" t="s">
        <v>0</v>
      </c>
      <c r="B28" s="58" t="e">
        <v>#REF!</v>
      </c>
      <c r="C28" s="58" t="e">
        <v>#REF!</v>
      </c>
      <c r="D28" s="58" t="e">
        <v>#REF!</v>
      </c>
      <c r="E28" s="58" t="e">
        <v>#REF!</v>
      </c>
      <c r="F28" s="58" t="e">
        <v>#REF!</v>
      </c>
      <c r="G28" s="58" t="e">
        <v>#REF!</v>
      </c>
      <c r="H28" s="58" t="e">
        <v>#REF!</v>
      </c>
      <c r="I28" s="58" t="e">
        <v>#REF!</v>
      </c>
      <c r="J28" s="58" t="e">
        <v>#REF!</v>
      </c>
      <c r="K28" s="58">
        <v>-0.0006552963206640012</v>
      </c>
      <c r="L28" s="58">
        <v>-0.0006389473653043883</v>
      </c>
      <c r="M28" s="58">
        <v>-0.0006090052631826499</v>
      </c>
      <c r="N28" s="58">
        <v>-0.0005840519710626336</v>
      </c>
      <c r="O28" s="58">
        <v>-0.0005623843567848362</v>
      </c>
      <c r="P28" s="58">
        <v>-0.0006033867115797368</v>
      </c>
    </row>
    <row r="29" spans="1:16" s="52" customFormat="1" ht="15.75" customHeight="1" hidden="1">
      <c r="A29" s="50" t="s">
        <v>17</v>
      </c>
      <c r="B29" s="59" t="e">
        <v>#REF!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 t="e">
        <v>#REF!</v>
      </c>
      <c r="H29" s="59" t="e">
        <v>#REF!</v>
      </c>
      <c r="I29" s="59" t="e">
        <v>#REF!</v>
      </c>
      <c r="J29" s="59" t="e">
        <v>#REF!</v>
      </c>
      <c r="K29" s="59">
        <v>2684.7000000000003</v>
      </c>
      <c r="L29" s="59">
        <v>2684.7000000000003</v>
      </c>
      <c r="M29" s="59">
        <v>2684.7000000000003</v>
      </c>
      <c r="N29" s="59">
        <v>2684.7000000000003</v>
      </c>
      <c r="O29" s="59">
        <v>2684.7000000000003</v>
      </c>
      <c r="P29" s="59">
        <v>2684.7000000000003</v>
      </c>
    </row>
    <row r="30" spans="1:16" ht="12.75" customHeight="1" hidden="1">
      <c r="A30" s="60" t="s">
        <v>0</v>
      </c>
      <c r="B30" s="58" t="e">
        <v>#REF!</v>
      </c>
      <c r="C30" s="58" t="e">
        <v>#REF!</v>
      </c>
      <c r="D30" s="58" t="e">
        <v>#REF!</v>
      </c>
      <c r="E30" s="58" t="e">
        <v>#REF!</v>
      </c>
      <c r="F30" s="58" t="e">
        <v>#REF!</v>
      </c>
      <c r="G30" s="58" t="e">
        <v>#REF!</v>
      </c>
      <c r="H30" s="58" t="e">
        <v>#REF!</v>
      </c>
      <c r="I30" s="58" t="e">
        <v>#REF!</v>
      </c>
      <c r="J30" s="58" t="e">
        <v>#REF!</v>
      </c>
      <c r="K30" s="58">
        <v>0.002717445214838808</v>
      </c>
      <c r="L30" s="58">
        <v>0.00264964780913298</v>
      </c>
      <c r="M30" s="58">
        <v>0.002525481047368644</v>
      </c>
      <c r="N30" s="58">
        <v>0.002422002358220347</v>
      </c>
      <c r="O30" s="58">
        <v>0.0023321490309858666</v>
      </c>
      <c r="P30" s="58">
        <v>0.0025021815022831626</v>
      </c>
    </row>
    <row r="31" spans="1:16" s="63" customFormat="1" ht="16.5" customHeight="1">
      <c r="A31" s="61" t="s">
        <v>18</v>
      </c>
      <c r="B31" s="62">
        <v>176017.54838358998</v>
      </c>
      <c r="C31" s="62">
        <v>190635.46502638003</v>
      </c>
      <c r="D31" s="62">
        <v>184347.91051940998</v>
      </c>
      <c r="E31" s="62">
        <v>185334.36042810002</v>
      </c>
      <c r="F31" s="62">
        <v>198165.75591402</v>
      </c>
      <c r="G31" s="62">
        <v>173244.15821993997</v>
      </c>
      <c r="H31" s="62">
        <v>144535.09806855</v>
      </c>
      <c r="I31" s="62">
        <v>153195.97895898</v>
      </c>
      <c r="J31" s="62">
        <v>183266.52717301002</v>
      </c>
      <c r="K31" s="62">
        <v>225366.20471164</v>
      </c>
      <c r="L31" s="62">
        <v>253466.54537939</v>
      </c>
      <c r="M31" s="62">
        <v>244335.71477676</v>
      </c>
      <c r="N31" s="62">
        <v>233744.17686158998</v>
      </c>
      <c r="O31" s="62">
        <v>253381</v>
      </c>
      <c r="P31" s="62">
        <v>320936</v>
      </c>
    </row>
    <row r="32" spans="1:16" ht="15" customHeight="1">
      <c r="A32" s="35" t="s">
        <v>5</v>
      </c>
      <c r="B32" s="36">
        <v>0.15609389837500665</v>
      </c>
      <c r="C32" s="36">
        <v>0.08304806411082177</v>
      </c>
      <c r="D32" s="36">
        <v>-0.03298208182879281</v>
      </c>
      <c r="E32" s="36">
        <v>0.005351022997280852</v>
      </c>
      <c r="F32" s="36">
        <v>0.06923376462023012</v>
      </c>
      <c r="G32" s="36">
        <v>-0.12576137375063423</v>
      </c>
      <c r="H32" s="36">
        <v>-0.16571444859308182</v>
      </c>
      <c r="I32" s="36">
        <v>0.05992233724657203</v>
      </c>
      <c r="J32" s="36">
        <v>0.19628810376336148</v>
      </c>
      <c r="K32" s="36">
        <v>0.22971831347514104</v>
      </c>
      <c r="L32" s="36">
        <v>0.12468746458105784</v>
      </c>
      <c r="M32" s="36">
        <v>-0.036023809725906575</v>
      </c>
      <c r="N32" s="36">
        <v>-0.043348300205915846</v>
      </c>
      <c r="O32" s="36">
        <v>0.08400989236210088</v>
      </c>
      <c r="P32" s="36">
        <v>0.26661430809729225</v>
      </c>
    </row>
    <row r="33" spans="1:16" ht="15" customHeight="1">
      <c r="A33" s="64" t="s">
        <v>19</v>
      </c>
      <c r="B33" s="65">
        <v>9.037361104401443</v>
      </c>
      <c r="C33" s="65">
        <v>8.028098938506801</v>
      </c>
      <c r="D33" s="65">
        <v>6.169242286347343</v>
      </c>
      <c r="E33" s="65">
        <v>7.426070522360397</v>
      </c>
      <c r="F33" s="65">
        <v>7.029217116512735</v>
      </c>
      <c r="G33" s="65">
        <v>5.19375793333748</v>
      </c>
      <c r="H33" s="65">
        <v>4.069362203356761</v>
      </c>
      <c r="I33" s="65">
        <v>4.390636853723661</v>
      </c>
      <c r="J33" s="65">
        <v>5.463191189917135</v>
      </c>
      <c r="K33" s="65">
        <v>6.109933059314368</v>
      </c>
      <c r="L33" s="65">
        <v>6.360370590784694</v>
      </c>
      <c r="M33" s="65">
        <v>5.640208557415532</v>
      </c>
      <c r="N33" s="65">
        <v>5.317303281585956</v>
      </c>
      <c r="O33" s="65">
        <v>6.90187289990719</v>
      </c>
      <c r="P33" s="65">
        <v>7.690542711050811</v>
      </c>
    </row>
    <row r="34" spans="2:8" ht="15.75" customHeight="1">
      <c r="B34" s="67"/>
      <c r="C34" s="67"/>
      <c r="D34" s="67"/>
      <c r="E34" s="67"/>
      <c r="F34" s="67"/>
      <c r="G34" s="67"/>
      <c r="H34" s="67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SheetLayoutView="10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113" customWidth="1"/>
    <col min="2" max="4" width="8.7109375" style="155" customWidth="1"/>
    <col min="5" max="5" width="9.140625" style="113" customWidth="1"/>
    <col min="6" max="9" width="8.57421875" style="113" customWidth="1"/>
    <col min="10" max="10" width="8.57421875" style="95" customWidth="1"/>
    <col min="11" max="12" width="8.7109375" style="113" customWidth="1"/>
    <col min="13" max="14" width="9.28125" style="113" customWidth="1"/>
    <col min="15" max="15" width="11.421875" style="113" customWidth="1"/>
    <col min="16" max="16" width="13.8515625" style="113" customWidth="1"/>
    <col min="17" max="16384" width="11.421875" style="113" customWidth="1"/>
  </cols>
  <sheetData>
    <row r="1" spans="2:10" s="68" customFormat="1" ht="18.75" customHeight="1">
      <c r="B1" s="155"/>
      <c r="C1" s="155"/>
      <c r="D1" s="155"/>
      <c r="J1" s="69"/>
    </row>
    <row r="2" spans="1:14" s="156" customFormat="1" ht="17.25" customHeight="1">
      <c r="A2" s="70"/>
      <c r="B2" s="3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 t="s">
        <v>58</v>
      </c>
      <c r="L2" s="4" t="s">
        <v>59</v>
      </c>
      <c r="M2" s="4">
        <v>2019</v>
      </c>
      <c r="N2" s="4">
        <v>2020</v>
      </c>
    </row>
    <row r="3" spans="1:14" ht="15.75" customHeight="1">
      <c r="A3" s="29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57"/>
      <c r="N3" s="157"/>
    </row>
    <row r="4" spans="1:14" s="160" customFormat="1" ht="13.5" customHeight="1">
      <c r="A4" s="158" t="s">
        <v>61</v>
      </c>
      <c r="B4" s="159">
        <v>488877.00073322805</v>
      </c>
      <c r="C4" s="159">
        <v>525379.788210728</v>
      </c>
      <c r="D4" s="159">
        <v>549478.1637539852</v>
      </c>
      <c r="E4" s="159">
        <v>586777.1414071259</v>
      </c>
      <c r="F4" s="159">
        <v>612162</v>
      </c>
      <c r="G4" s="159">
        <v>628942</v>
      </c>
      <c r="H4" s="159">
        <v>660584</v>
      </c>
      <c r="I4" s="159">
        <v>707057</v>
      </c>
      <c r="J4" s="159">
        <v>751884</v>
      </c>
      <c r="K4" s="159">
        <v>811024</v>
      </c>
      <c r="L4" s="159">
        <v>858632</v>
      </c>
      <c r="M4" s="159">
        <v>911825.0643195</v>
      </c>
      <c r="N4" s="159">
        <v>1019564.5477543699</v>
      </c>
    </row>
    <row r="5" spans="1:14" ht="13.5" customHeight="1">
      <c r="A5" s="130" t="s">
        <v>5</v>
      </c>
      <c r="B5" s="161">
        <v>0.06934357214370657</v>
      </c>
      <c r="C5" s="161">
        <v>0.07466660821178395</v>
      </c>
      <c r="D5" s="161">
        <v>0.04586848615803896</v>
      </c>
      <c r="E5" s="161">
        <v>0.06788072777691001</v>
      </c>
      <c r="F5" s="161">
        <v>0.04326149878981278</v>
      </c>
      <c r="G5" s="161">
        <v>0.027411044788797634</v>
      </c>
      <c r="H5" s="161">
        <v>0.05030988549023596</v>
      </c>
      <c r="I5" s="161">
        <v>0.07035138604628632</v>
      </c>
      <c r="J5" s="161">
        <v>0.0633994147572261</v>
      </c>
      <c r="K5" s="161">
        <v>0.07865575008910941</v>
      </c>
      <c r="L5" s="161">
        <v>0.05870109885774033</v>
      </c>
      <c r="M5" s="161">
        <v>0.06195094559660008</v>
      </c>
      <c r="N5" s="161">
        <v>0.11815806304389809</v>
      </c>
    </row>
    <row r="6" spans="1:14" ht="13.5" customHeight="1">
      <c r="A6" s="130" t="s">
        <v>62</v>
      </c>
      <c r="B6" s="161">
        <v>0.6818758126102442</v>
      </c>
      <c r="C6" s="161">
        <v>0.7019261469007686</v>
      </c>
      <c r="D6" s="161">
        <v>0.7003076170930091</v>
      </c>
      <c r="E6" s="161">
        <v>0.7155146911901271</v>
      </c>
      <c r="F6" s="161">
        <v>0.7219904680019955</v>
      </c>
      <c r="G6" s="161">
        <v>0.7004409064028876</v>
      </c>
      <c r="H6" s="161">
        <v>0.7138546925790166</v>
      </c>
      <c r="I6" s="161">
        <v>0.7156809555139431</v>
      </c>
      <c r="J6" s="161">
        <v>0.7420671931024477</v>
      </c>
      <c r="K6" s="161">
        <v>0.7629253700454826</v>
      </c>
      <c r="L6" s="161">
        <v>0.7746149397859919</v>
      </c>
      <c r="M6" s="161">
        <v>0.7920854993784584</v>
      </c>
      <c r="N6" s="161">
        <v>0.9502497678603503</v>
      </c>
    </row>
    <row r="7" spans="1:14" s="160" customFormat="1" ht="13.5" customHeight="1">
      <c r="A7" s="158" t="s">
        <v>63</v>
      </c>
      <c r="B7" s="159">
        <v>79869.19681094075</v>
      </c>
      <c r="C7" s="159">
        <v>87335.65329444165</v>
      </c>
      <c r="D7" s="159">
        <v>94025.55319363497</v>
      </c>
      <c r="E7" s="159">
        <v>102914.38812821102</v>
      </c>
      <c r="F7" s="159">
        <v>111357</v>
      </c>
      <c r="G7" s="159">
        <v>120322</v>
      </c>
      <c r="H7" s="159">
        <v>130032</v>
      </c>
      <c r="I7" s="159">
        <v>138399</v>
      </c>
      <c r="J7" s="159">
        <v>146204</v>
      </c>
      <c r="K7" s="159">
        <v>153879</v>
      </c>
      <c r="L7" s="159">
        <v>159191</v>
      </c>
      <c r="M7" s="159">
        <v>166521.83205079776</v>
      </c>
      <c r="N7" s="159">
        <v>169361.09106547182</v>
      </c>
    </row>
    <row r="8" spans="1:14" ht="13.5" customHeight="1">
      <c r="A8" s="130" t="s">
        <v>51</v>
      </c>
      <c r="B8" s="161">
        <v>0.10284516869600946</v>
      </c>
      <c r="C8" s="161">
        <v>0.09348355538337061</v>
      </c>
      <c r="D8" s="161">
        <v>0.0765998724099437</v>
      </c>
      <c r="E8" s="161">
        <v>0.09453637476900023</v>
      </c>
      <c r="F8" s="161">
        <v>0.08203529190953507</v>
      </c>
      <c r="G8" s="161">
        <v>0.08050683836669448</v>
      </c>
      <c r="H8" s="161">
        <v>0.08070012134106808</v>
      </c>
      <c r="I8" s="161">
        <v>0.06434569952011815</v>
      </c>
      <c r="J8" s="161">
        <v>0.056394916148237995</v>
      </c>
      <c r="K8" s="161">
        <v>0.05249514377171627</v>
      </c>
      <c r="L8" s="161">
        <v>0.03452062984552806</v>
      </c>
      <c r="M8" s="161">
        <v>0.04605054337743808</v>
      </c>
      <c r="N8" s="161">
        <v>0.017050370991642305</v>
      </c>
    </row>
    <row r="9" spans="1:14" s="160" customFormat="1" ht="13.5" customHeight="1">
      <c r="A9" s="158" t="s">
        <v>64</v>
      </c>
      <c r="B9" s="159">
        <v>231159.50791057138</v>
      </c>
      <c r="C9" s="159">
        <v>243239.4487590254</v>
      </c>
      <c r="D9" s="159">
        <v>248361.9539418637</v>
      </c>
      <c r="E9" s="159">
        <v>259595.53795521337</v>
      </c>
      <c r="F9" s="159">
        <v>268657</v>
      </c>
      <c r="G9" s="159">
        <v>273554</v>
      </c>
      <c r="H9" s="159">
        <v>295611</v>
      </c>
      <c r="I9" s="159">
        <v>302582</v>
      </c>
      <c r="J9" s="159">
        <v>304326</v>
      </c>
      <c r="K9" s="159">
        <v>304193</v>
      </c>
      <c r="L9" s="159">
        <v>301879</v>
      </c>
      <c r="M9" s="159">
        <v>292171.35878318944</v>
      </c>
      <c r="N9" s="159">
        <v>297837.7095793165</v>
      </c>
    </row>
    <row r="10" spans="1:14" ht="13.5" customHeight="1">
      <c r="A10" s="130" t="s">
        <v>51</v>
      </c>
      <c r="B10" s="161">
        <v>0.31087854712645036</v>
      </c>
      <c r="C10" s="161">
        <v>0.052258031510983294</v>
      </c>
      <c r="D10" s="161">
        <v>0.021059516492791808</v>
      </c>
      <c r="E10" s="161">
        <v>0.04523069590594053</v>
      </c>
      <c r="F10" s="161">
        <v>0.0349060778014989</v>
      </c>
      <c r="G10" s="161">
        <v>0.018227702981869154</v>
      </c>
      <c r="H10" s="161">
        <v>0.08063124648149911</v>
      </c>
      <c r="I10" s="161">
        <v>0.023581666446783167</v>
      </c>
      <c r="J10" s="161">
        <v>0.00576372685751303</v>
      </c>
      <c r="K10" s="161">
        <v>-0.0004370313413905036</v>
      </c>
      <c r="L10" s="161">
        <v>-0.007607012653151113</v>
      </c>
      <c r="M10" s="161">
        <v>-0.03215739159335551</v>
      </c>
      <c r="N10" s="161">
        <v>0.019393929712090197</v>
      </c>
    </row>
    <row r="11" spans="1:14" s="160" customFormat="1" ht="13.5" customHeight="1">
      <c r="A11" s="162" t="s">
        <v>65</v>
      </c>
      <c r="B11" s="163">
        <v>184347.91051940998</v>
      </c>
      <c r="C11" s="163">
        <v>185334.36042810002</v>
      </c>
      <c r="D11" s="163">
        <v>197328.28887626997</v>
      </c>
      <c r="E11" s="163">
        <v>177050.94396982001</v>
      </c>
      <c r="F11" s="163">
        <v>146660</v>
      </c>
      <c r="G11" s="163">
        <v>153196</v>
      </c>
      <c r="H11" s="163">
        <v>183266.52717301002</v>
      </c>
      <c r="I11" s="163">
        <v>225366</v>
      </c>
      <c r="J11" s="163">
        <v>253466.54537939</v>
      </c>
      <c r="K11" s="163">
        <v>244335.71477676</v>
      </c>
      <c r="L11" s="163">
        <v>233744.17686158998</v>
      </c>
      <c r="M11" s="163">
        <v>253381.20224016</v>
      </c>
      <c r="N11" s="163">
        <v>320783.47450706</v>
      </c>
    </row>
    <row r="12" spans="1:14" ht="13.5" customHeight="1">
      <c r="A12" s="130" t="s">
        <v>51</v>
      </c>
      <c r="B12" s="161">
        <v>-0.03298208182879281</v>
      </c>
      <c r="C12" s="161">
        <v>0.005351022997280852</v>
      </c>
      <c r="D12" s="161">
        <v>0.06471508262399617</v>
      </c>
      <c r="E12" s="161">
        <v>-0.10275944225698119</v>
      </c>
      <c r="F12" s="161">
        <v>-0.1716508440361687</v>
      </c>
      <c r="G12" s="161">
        <v>0.044565662075548795</v>
      </c>
      <c r="H12" s="161">
        <v>0.1962879394567092</v>
      </c>
      <c r="I12" s="161">
        <v>0.229717196459158</v>
      </c>
      <c r="J12" s="161">
        <v>0.12468848619308148</v>
      </c>
      <c r="K12" s="161">
        <v>-0.036023809725906575</v>
      </c>
      <c r="L12" s="161">
        <v>-0.043348300205915846</v>
      </c>
      <c r="M12" s="161">
        <v>0.08401075758220045</v>
      </c>
      <c r="N12" s="161">
        <v>0.26601133655927134</v>
      </c>
    </row>
    <row r="13" spans="1:10" ht="13.5" customHeight="1" hidden="1">
      <c r="A13" s="130" t="s">
        <v>66</v>
      </c>
      <c r="B13" s="106">
        <v>17845</v>
      </c>
      <c r="C13" s="106">
        <v>12341</v>
      </c>
      <c r="D13" s="106"/>
      <c r="E13" s="106"/>
      <c r="F13" s="106"/>
      <c r="G13" s="106"/>
      <c r="H13" s="106"/>
      <c r="I13" s="106"/>
      <c r="J13" s="106"/>
    </row>
    <row r="14" spans="1:10" ht="13.5" customHeight="1" hidden="1">
      <c r="A14" s="130" t="s">
        <v>67</v>
      </c>
      <c r="B14" s="161">
        <v>0.47870401060656276</v>
      </c>
      <c r="C14" s="161">
        <v>-0.308433734939759</v>
      </c>
      <c r="D14" s="161" t="e">
        <v>#REF!</v>
      </c>
      <c r="E14" s="161" t="e">
        <v>#REF!</v>
      </c>
      <c r="F14" s="161" t="e">
        <v>#REF!</v>
      </c>
      <c r="G14" s="161" t="e">
        <v>#REF!</v>
      </c>
      <c r="H14" s="161" t="e">
        <v>#REF!</v>
      </c>
      <c r="I14" s="161" t="e">
        <v>#REF!</v>
      </c>
      <c r="J14" s="161" t="e">
        <v>#REF!</v>
      </c>
    </row>
    <row r="15" spans="1:14" s="160" customFormat="1" ht="13.5" customHeight="1">
      <c r="A15" s="158" t="s">
        <v>68</v>
      </c>
      <c r="B15" s="159">
        <v>99875.30378673402</v>
      </c>
      <c r="C15" s="159">
        <v>87797.42348282953</v>
      </c>
      <c r="D15" s="159">
        <v>81217.7964157903</v>
      </c>
      <c r="E15" s="159">
        <v>102143.45282110052</v>
      </c>
      <c r="F15" s="159">
        <v>125402</v>
      </c>
      <c r="G15" s="159">
        <v>149281</v>
      </c>
      <c r="H15" s="159">
        <v>143720</v>
      </c>
      <c r="I15" s="159">
        <v>147975</v>
      </c>
      <c r="J15" s="159">
        <v>142379</v>
      </c>
      <c r="K15" s="159">
        <v>167782</v>
      </c>
      <c r="L15" s="159">
        <v>203514</v>
      </c>
      <c r="M15" s="159">
        <v>212432.41761854696</v>
      </c>
      <c r="N15" s="159">
        <v>241142.12901349575</v>
      </c>
    </row>
    <row r="16" spans="1:14" ht="13.5" customHeight="1">
      <c r="A16" s="130" t="s">
        <v>51</v>
      </c>
      <c r="B16" s="161">
        <v>-0.004431661804908282</v>
      </c>
      <c r="C16" s="161">
        <v>-0.12092959766805467</v>
      </c>
      <c r="D16" s="161">
        <v>-0.07494100402987336</v>
      </c>
      <c r="E16" s="161">
        <v>0.2576486598846195</v>
      </c>
      <c r="F16" s="161">
        <v>0.22770472836507438</v>
      </c>
      <c r="G16" s="161">
        <v>0.19041961053252732</v>
      </c>
      <c r="H16" s="161">
        <v>-0.0372518940789518</v>
      </c>
      <c r="I16" s="161">
        <v>0.029606178680768203</v>
      </c>
      <c r="J16" s="161">
        <v>-0.03781719885115731</v>
      </c>
      <c r="K16" s="161">
        <v>0.17841816560026413</v>
      </c>
      <c r="L16" s="161">
        <v>0.2129668260004054</v>
      </c>
      <c r="M16" s="161">
        <v>0.04382213321219641</v>
      </c>
      <c r="N16" s="161">
        <v>0.1351475058128897</v>
      </c>
    </row>
    <row r="17" spans="1:14" s="160" customFormat="1" ht="13.5" customHeight="1">
      <c r="A17" s="158" t="s">
        <v>69</v>
      </c>
      <c r="B17" s="165">
        <v>37378</v>
      </c>
      <c r="C17" s="165">
        <v>48529</v>
      </c>
      <c r="D17" s="165">
        <v>49128</v>
      </c>
      <c r="E17" s="165">
        <v>45109</v>
      </c>
      <c r="F17" s="165">
        <v>48897.55526447</v>
      </c>
      <c r="G17" s="165">
        <v>42620.17825514</v>
      </c>
      <c r="H17" s="165">
        <v>49832.092157249994</v>
      </c>
      <c r="I17" s="165">
        <v>52267</v>
      </c>
      <c r="J17" s="165">
        <v>57528</v>
      </c>
      <c r="K17" s="159">
        <v>64594</v>
      </c>
      <c r="L17" s="159">
        <v>72189</v>
      </c>
      <c r="M17" s="159">
        <v>80386.65721462</v>
      </c>
      <c r="N17" s="159">
        <v>73523.545417841</v>
      </c>
    </row>
    <row r="18" spans="1:14" ht="13.5" customHeight="1">
      <c r="A18" s="130" t="s">
        <v>5</v>
      </c>
      <c r="B18" s="161">
        <v>0.24918120446494219</v>
      </c>
      <c r="C18" s="161">
        <v>0.2983305687837765</v>
      </c>
      <c r="D18" s="161">
        <v>0.012343135032660824</v>
      </c>
      <c r="E18" s="161">
        <v>-0.08180670900504805</v>
      </c>
      <c r="F18" s="161">
        <v>0.08398668257930786</v>
      </c>
      <c r="G18" s="161">
        <v>-0.12837813619469995</v>
      </c>
      <c r="H18" s="161">
        <v>0.16921360250857775</v>
      </c>
      <c r="I18" s="161">
        <v>0.04886224393441929</v>
      </c>
      <c r="J18" s="161">
        <v>0.10065624581475885</v>
      </c>
      <c r="K18" s="161">
        <v>0.1228271450424141</v>
      </c>
      <c r="L18" s="161">
        <v>0.11758058023965079</v>
      </c>
      <c r="M18" s="161">
        <v>0.11355825977115641</v>
      </c>
      <c r="N18" s="161">
        <v>-0.08537625564470919</v>
      </c>
    </row>
    <row r="19" spans="1:14" s="160" customFormat="1" ht="13.5" customHeight="1">
      <c r="A19" s="158" t="s">
        <v>70</v>
      </c>
      <c r="B19" s="159">
        <v>577300</v>
      </c>
      <c r="C19" s="159">
        <v>644156</v>
      </c>
      <c r="D19" s="159">
        <v>715248</v>
      </c>
      <c r="E19" s="159">
        <v>789826</v>
      </c>
      <c r="F19" s="159">
        <v>829964</v>
      </c>
      <c r="G19" s="159">
        <v>858455</v>
      </c>
      <c r="H19" s="159">
        <v>890243</v>
      </c>
      <c r="I19" s="159">
        <v>890243</v>
      </c>
      <c r="J19" s="159">
        <v>957647</v>
      </c>
      <c r="K19" s="159">
        <v>989542</v>
      </c>
      <c r="L19" s="159">
        <v>1022081</v>
      </c>
      <c r="M19" s="159">
        <v>1079858.5982883319</v>
      </c>
      <c r="N19" s="159">
        <v>1132371.7053551357</v>
      </c>
    </row>
    <row r="20" spans="1:14" ht="13.5" customHeight="1">
      <c r="A20" s="130" t="s">
        <v>51</v>
      </c>
      <c r="B20" s="161">
        <v>0.248421362213034</v>
      </c>
      <c r="C20" s="161">
        <v>0.11580807205958776</v>
      </c>
      <c r="D20" s="161">
        <v>0.11036457007308798</v>
      </c>
      <c r="E20" s="161">
        <v>0.10426872916806484</v>
      </c>
      <c r="F20" s="161">
        <v>0.0508187879355706</v>
      </c>
      <c r="G20" s="161">
        <v>0.0343279949491786</v>
      </c>
      <c r="H20" s="161">
        <v>0.03702931429137224</v>
      </c>
      <c r="I20" s="161">
        <v>0</v>
      </c>
      <c r="J20" s="161">
        <v>0.07571415894312006</v>
      </c>
      <c r="K20" s="161">
        <v>0.033305591726387807</v>
      </c>
      <c r="L20" s="161">
        <v>0.03288288925583749</v>
      </c>
      <c r="M20" s="161">
        <v>0.05652937319873064</v>
      </c>
      <c r="N20" s="161">
        <v>0.04862961423842127</v>
      </c>
    </row>
    <row r="21" spans="1:14" s="160" customFormat="1" ht="13.5" customHeight="1">
      <c r="A21" s="158" t="s">
        <v>71</v>
      </c>
      <c r="B21" s="159">
        <v>799905.7054547402</v>
      </c>
      <c r="C21" s="159">
        <v>855954.890264195</v>
      </c>
      <c r="D21" s="159">
        <v>891865.6708894839</v>
      </c>
      <c r="E21" s="159">
        <v>949287.0674905502</v>
      </c>
      <c r="F21" s="159">
        <v>992176</v>
      </c>
      <c r="G21" s="159">
        <v>1022818</v>
      </c>
      <c r="H21" s="159">
        <v>1086227</v>
      </c>
      <c r="I21" s="159">
        <v>1148038</v>
      </c>
      <c r="J21" s="159">
        <v>1202414</v>
      </c>
      <c r="K21" s="159">
        <v>1269096</v>
      </c>
      <c r="L21" s="159">
        <v>1319702</v>
      </c>
      <c r="M21" s="159">
        <v>1370518.2551534872</v>
      </c>
      <c r="N21" s="159">
        <v>1486763.348399158</v>
      </c>
    </row>
    <row r="22" spans="1:14" ht="13.5" customHeight="1">
      <c r="A22" s="132" t="s">
        <v>51</v>
      </c>
      <c r="B22" s="166">
        <v>0.13311478306537916</v>
      </c>
      <c r="C22" s="166">
        <v>0.07006974000465638</v>
      </c>
      <c r="D22" s="166">
        <v>0.041954057431934144</v>
      </c>
      <c r="E22" s="166">
        <v>0.0643834587150307</v>
      </c>
      <c r="F22" s="166">
        <v>0.04518015042891821</v>
      </c>
      <c r="G22" s="166">
        <v>0.030883633548886458</v>
      </c>
      <c r="H22" s="166">
        <v>0.061994411517982684</v>
      </c>
      <c r="I22" s="166">
        <v>0.056904311897973514</v>
      </c>
      <c r="J22" s="166">
        <v>0.047364285851165144</v>
      </c>
      <c r="K22" s="166">
        <v>0.05545677279206673</v>
      </c>
      <c r="L22" s="166">
        <v>0.0398756280060768</v>
      </c>
      <c r="M22" s="166">
        <v>0.038505855983765436</v>
      </c>
      <c r="N22" s="166">
        <v>0.08481834722635817</v>
      </c>
    </row>
    <row r="23" spans="1:14" s="160" customFormat="1" ht="13.5" customHeight="1">
      <c r="A23" s="158" t="s">
        <v>72</v>
      </c>
      <c r="B23" s="164">
        <v>1.1156923972706112</v>
      </c>
      <c r="C23" s="164">
        <v>1.1435862808696993</v>
      </c>
      <c r="D23" s="164">
        <v>1.1366790601478975</v>
      </c>
      <c r="E23" s="164">
        <v>1.1575584579137694</v>
      </c>
      <c r="F23" s="164">
        <v>1.170183079936925</v>
      </c>
      <c r="G23" s="164">
        <v>1.1390932184608258</v>
      </c>
      <c r="H23" s="164">
        <v>1.1738223165502455</v>
      </c>
      <c r="I23" s="164">
        <v>1.1620405890986385</v>
      </c>
      <c r="J23" s="164">
        <v>1.1867149479535228</v>
      </c>
      <c r="K23" s="164">
        <v>1.1938309290763796</v>
      </c>
      <c r="L23" s="164">
        <v>1.1905692837740187</v>
      </c>
      <c r="M23" s="164">
        <v>1.190543755616883</v>
      </c>
      <c r="N23" s="164">
        <v>1.3856862027924723</v>
      </c>
    </row>
    <row r="24" spans="1:14" ht="13.5" customHeight="1">
      <c r="A24" s="130" t="s">
        <v>73</v>
      </c>
      <c r="B24" s="106">
        <v>253987.00238641637</v>
      </c>
      <c r="C24" s="106">
        <v>262847.78287148534</v>
      </c>
      <c r="D24" s="106">
        <v>336489.5667694475</v>
      </c>
      <c r="E24" s="106">
        <v>355931.29127612873</v>
      </c>
      <c r="F24" s="106">
        <v>380568.5139173071</v>
      </c>
      <c r="G24" s="106">
        <v>408131.91748100705</v>
      </c>
      <c r="H24" s="114">
        <v>479430.2554755853</v>
      </c>
      <c r="I24" s="114">
        <v>545179</v>
      </c>
      <c r="J24" s="114">
        <v>587096</v>
      </c>
      <c r="K24" s="114">
        <v>632462</v>
      </c>
      <c r="L24" s="114">
        <v>700104</v>
      </c>
      <c r="M24" s="114">
        <v>741517</v>
      </c>
      <c r="N24" s="114">
        <v>790708</v>
      </c>
    </row>
    <row r="25" spans="1:14" s="160" customFormat="1" ht="13.5" customHeight="1">
      <c r="A25" s="158" t="s">
        <v>74</v>
      </c>
      <c r="B25" s="167">
        <v>1.4699483622371106</v>
      </c>
      <c r="C25" s="167">
        <v>1.494760299346385</v>
      </c>
      <c r="D25" s="167">
        <v>1.5655336029218216</v>
      </c>
      <c r="E25" s="167">
        <v>1.5915802525454061</v>
      </c>
      <c r="F25" s="167">
        <v>1.6190296915691083</v>
      </c>
      <c r="G25" s="167">
        <v>1.5936220783753252</v>
      </c>
      <c r="H25" s="167">
        <v>1.6919146978910036</v>
      </c>
      <c r="I25" s="167">
        <v>1.7138691229313225</v>
      </c>
      <c r="J25" s="167">
        <v>1.7661456590760825</v>
      </c>
      <c r="K25" s="168">
        <v>1.788784106035022</v>
      </c>
      <c r="L25" s="168">
        <v>1.8221681734076824</v>
      </c>
      <c r="M25" s="168">
        <v>1.8346858024040649</v>
      </c>
      <c r="N25" s="168">
        <v>2.122638164392396</v>
      </c>
    </row>
    <row r="26" spans="1:14" ht="15.75" customHeight="1">
      <c r="A26" s="29" t="s">
        <v>75</v>
      </c>
      <c r="B26" s="73"/>
      <c r="C26" s="73"/>
      <c r="D26" s="73"/>
      <c r="E26" s="73"/>
      <c r="F26" s="73"/>
      <c r="G26" s="73"/>
      <c r="H26" s="73"/>
      <c r="I26" s="73"/>
      <c r="J26" s="169"/>
      <c r="K26" s="170"/>
      <c r="L26" s="170"/>
      <c r="M26" s="171"/>
      <c r="N26" s="171"/>
    </row>
    <row r="27" spans="1:17" s="177" customFormat="1" ht="13.5" customHeight="1">
      <c r="A27" s="172" t="s">
        <v>76</v>
      </c>
      <c r="B27" s="173">
        <v>526189.5434781214</v>
      </c>
      <c r="C27" s="173">
        <v>577083.8207342295</v>
      </c>
      <c r="D27" s="173">
        <v>621485.7010138854</v>
      </c>
      <c r="E27" s="173">
        <v>687333.2930701182</v>
      </c>
      <c r="F27" s="173">
        <v>719201</v>
      </c>
      <c r="G27" s="173">
        <v>747008</v>
      </c>
      <c r="H27" s="173">
        <v>763400</v>
      </c>
      <c r="I27" s="173">
        <v>784991</v>
      </c>
      <c r="J27" s="173">
        <v>818098</v>
      </c>
      <c r="K27" s="173">
        <v>843308</v>
      </c>
      <c r="L27" s="173">
        <v>870616</v>
      </c>
      <c r="M27" s="174">
        <v>917152.4644570135</v>
      </c>
      <c r="N27" s="174">
        <v>958144.8996533281</v>
      </c>
      <c r="O27" s="175"/>
      <c r="P27" s="176"/>
      <c r="Q27" s="176"/>
    </row>
    <row r="28" spans="1:17" s="160" customFormat="1" ht="13.5" customHeight="1">
      <c r="A28" s="178" t="s">
        <v>77</v>
      </c>
      <c r="B28" s="179">
        <v>101783.41907361627</v>
      </c>
      <c r="C28" s="179">
        <v>50894.27725610812</v>
      </c>
      <c r="D28" s="179">
        <v>44401.88027965592</v>
      </c>
      <c r="E28" s="179">
        <v>65847.59205623274</v>
      </c>
      <c r="F28" s="179">
        <v>31867.706929881824</v>
      </c>
      <c r="G28" s="179">
        <v>27807</v>
      </c>
      <c r="H28" s="179">
        <v>16392</v>
      </c>
      <c r="I28" s="179">
        <v>21591</v>
      </c>
      <c r="J28" s="179">
        <v>33107</v>
      </c>
      <c r="K28" s="179">
        <v>25210</v>
      </c>
      <c r="L28" s="179">
        <v>27308</v>
      </c>
      <c r="M28" s="179">
        <v>46536.46445701353</v>
      </c>
      <c r="N28" s="179">
        <v>40992.43519631459</v>
      </c>
      <c r="O28" s="180"/>
      <c r="P28" s="181"/>
      <c r="Q28" s="181"/>
    </row>
    <row r="29" spans="1:16" s="160" customFormat="1" ht="13.5" customHeight="1">
      <c r="A29" s="178" t="s">
        <v>45</v>
      </c>
      <c r="B29" s="182">
        <v>0.23982551905072325</v>
      </c>
      <c r="C29" s="182">
        <v>0.0967223273189659</v>
      </c>
      <c r="D29" s="182">
        <v>0.07694182142060924</v>
      </c>
      <c r="E29" s="182">
        <v>0.10595190194852377</v>
      </c>
      <c r="F29" s="182">
        <v>0.04636427080017902</v>
      </c>
      <c r="G29" s="182">
        <v>0.03866373934407763</v>
      </c>
      <c r="H29" s="182">
        <v>0.021943540095956227</v>
      </c>
      <c r="I29" s="182">
        <v>0.028282682735132347</v>
      </c>
      <c r="J29" s="182">
        <v>0.042175005828092305</v>
      </c>
      <c r="K29" s="182">
        <v>0.030815379086613026</v>
      </c>
      <c r="L29" s="182">
        <v>0.03238200040791739</v>
      </c>
      <c r="M29" s="182">
        <v>0.05345234231511187</v>
      </c>
      <c r="N29" s="182">
        <v>0.04469533342047294</v>
      </c>
      <c r="O29" s="183"/>
      <c r="P29" s="184"/>
    </row>
    <row r="30" spans="1:15" ht="13.5" customHeight="1">
      <c r="A30" s="132" t="s">
        <v>78</v>
      </c>
      <c r="B30" s="166">
        <v>0.7339185971277596</v>
      </c>
      <c r="C30" s="166">
        <v>0.7710045795752603</v>
      </c>
      <c r="D30" s="166">
        <v>0.7920809215801269</v>
      </c>
      <c r="E30" s="166">
        <v>0.8381326303141268</v>
      </c>
      <c r="F30" s="166">
        <v>0.848233419548262</v>
      </c>
      <c r="G30" s="166">
        <v>0.831928795676244</v>
      </c>
      <c r="H30" s="185">
        <v>0.8249619614081195</v>
      </c>
      <c r="I30" s="185">
        <v>0.7945655144491118</v>
      </c>
      <c r="J30" s="185">
        <v>0.8074166846783896</v>
      </c>
      <c r="K30" s="185">
        <v>0.7932947335249213</v>
      </c>
      <c r="L30" s="185">
        <v>0.7854263065163204</v>
      </c>
      <c r="M30" s="185">
        <v>0.7967133129398903</v>
      </c>
      <c r="N30" s="185">
        <v>0.8930057155062072</v>
      </c>
      <c r="O30" s="186"/>
    </row>
    <row r="31" spans="1:16" s="89" customFormat="1" ht="13.5" customHeight="1">
      <c r="A31" s="187" t="s">
        <v>79</v>
      </c>
      <c r="B31" s="188">
        <v>219955.94687063445</v>
      </c>
      <c r="C31" s="188">
        <v>232723.12922395766</v>
      </c>
      <c r="D31" s="188">
        <v>229453.33037887153</v>
      </c>
      <c r="E31" s="188">
        <v>283857.2256200997</v>
      </c>
      <c r="F31" s="188">
        <v>299790.91503902315</v>
      </c>
      <c r="G31" s="188">
        <v>301837.9175644567</v>
      </c>
      <c r="H31" s="189">
        <v>279813.95493423037</v>
      </c>
      <c r="I31" s="189">
        <v>279607</v>
      </c>
      <c r="J31" s="190">
        <v>282714</v>
      </c>
      <c r="K31" s="190">
        <v>276431.9172485737</v>
      </c>
      <c r="L31" s="190">
        <v>285798</v>
      </c>
      <c r="M31" s="190">
        <v>274722</v>
      </c>
      <c r="N31" s="190">
        <v>304320</v>
      </c>
      <c r="P31" s="191"/>
    </row>
    <row r="32" spans="1:16" ht="13.5" customHeight="1">
      <c r="A32" s="132" t="s">
        <v>80</v>
      </c>
      <c r="B32" s="166">
        <v>0.41801656759790795</v>
      </c>
      <c r="C32" s="166">
        <v>0.4032743959583925</v>
      </c>
      <c r="D32" s="166">
        <v>0.36920130262778966</v>
      </c>
      <c r="E32" s="166">
        <v>0.4129833786345368</v>
      </c>
      <c r="F32" s="166">
        <v>0.41683884621826606</v>
      </c>
      <c r="G32" s="166">
        <v>0.4040624967396021</v>
      </c>
      <c r="H32" s="185">
        <v>0.36653648799349015</v>
      </c>
      <c r="I32" s="185">
        <v>0.35619134486892207</v>
      </c>
      <c r="J32" s="185">
        <v>0.3455747355451303</v>
      </c>
      <c r="K32" s="185">
        <v>0.32779472891111394</v>
      </c>
      <c r="L32" s="185">
        <v>0.3282710173026914</v>
      </c>
      <c r="M32" s="185">
        <v>0.2995379837556726</v>
      </c>
      <c r="N32" s="185">
        <v>0.3176137556126508</v>
      </c>
      <c r="P32" s="191"/>
    </row>
    <row r="33" spans="1:16" ht="13.5" customHeight="1">
      <c r="A33" s="132" t="s">
        <v>81</v>
      </c>
      <c r="B33" s="192">
        <v>275903.64990871534</v>
      </c>
      <c r="C33" s="192">
        <v>313652.43321585853</v>
      </c>
      <c r="D33" s="192">
        <v>362351.717348692</v>
      </c>
      <c r="E33" s="192">
        <v>370977.39045001863</v>
      </c>
      <c r="F33" s="192">
        <v>384099.64020620345</v>
      </c>
      <c r="G33" s="192">
        <v>401448.9691219268</v>
      </c>
      <c r="H33" s="193">
        <v>431054.1912828899</v>
      </c>
      <c r="I33" s="193">
        <v>447956</v>
      </c>
      <c r="J33" s="193">
        <v>474028</v>
      </c>
      <c r="K33" s="190">
        <v>503250.86889333604</v>
      </c>
      <c r="L33" s="190">
        <v>519591</v>
      </c>
      <c r="M33" s="190">
        <v>572498</v>
      </c>
      <c r="N33" s="190">
        <v>573805</v>
      </c>
      <c r="P33" s="194"/>
    </row>
    <row r="35" spans="2:4" ht="15.75" customHeight="1">
      <c r="B35" s="195"/>
      <c r="C35" s="195"/>
      <c r="D35" s="195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91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view="pageBreakPreview" zoomScaleSheetLayoutView="10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37.140625" style="113" customWidth="1"/>
    <col min="2" max="5" width="8.8515625" style="113" customWidth="1"/>
    <col min="6" max="6" width="8.8515625" style="68" customWidth="1"/>
    <col min="7" max="11" width="9.28125" style="68" customWidth="1"/>
    <col min="12" max="12" width="9.28125" style="69" customWidth="1"/>
    <col min="13" max="13" width="9.28125" style="68" customWidth="1"/>
    <col min="14" max="15" width="9.8515625" style="68" customWidth="1"/>
    <col min="16" max="16384" width="11.421875" style="68" customWidth="1"/>
  </cols>
  <sheetData>
    <row r="1" spans="1:5" ht="18.75" customHeight="1">
      <c r="A1" s="68"/>
      <c r="B1" s="68"/>
      <c r="C1" s="68"/>
      <c r="D1" s="68"/>
      <c r="E1" s="68"/>
    </row>
    <row r="2" spans="1:15" s="72" customFormat="1" ht="17.25" customHeight="1">
      <c r="A2" s="70"/>
      <c r="B2" s="70">
        <v>2007</v>
      </c>
      <c r="C2" s="70">
        <v>2008</v>
      </c>
      <c r="D2" s="71">
        <v>2009</v>
      </c>
      <c r="E2" s="71">
        <v>2010</v>
      </c>
      <c r="F2" s="71">
        <v>2011</v>
      </c>
      <c r="G2" s="71">
        <v>2012</v>
      </c>
      <c r="H2" s="71">
        <v>2013</v>
      </c>
      <c r="I2" s="71">
        <v>2014</v>
      </c>
      <c r="J2" s="71">
        <v>2015</v>
      </c>
      <c r="K2" s="71">
        <v>2016</v>
      </c>
      <c r="L2" s="71">
        <v>2017</v>
      </c>
      <c r="M2" s="71">
        <v>2018</v>
      </c>
      <c r="N2" s="71">
        <v>2019</v>
      </c>
      <c r="O2" s="71">
        <v>2020</v>
      </c>
    </row>
    <row r="3" spans="1:18" s="72" customFormat="1" ht="15" customHeight="1">
      <c r="A3" s="29" t="s">
        <v>20</v>
      </c>
      <c r="B3" s="73"/>
      <c r="C3" s="73"/>
      <c r="D3" s="73"/>
      <c r="E3" s="73"/>
      <c r="F3" s="73"/>
      <c r="G3" s="73"/>
      <c r="H3" s="73"/>
      <c r="I3" s="73"/>
      <c r="J3" s="74"/>
      <c r="K3" s="74"/>
      <c r="L3" s="75"/>
      <c r="M3" s="75"/>
      <c r="N3" s="74"/>
      <c r="O3" s="74"/>
      <c r="P3" s="74"/>
      <c r="Q3" s="74"/>
      <c r="R3" s="74"/>
    </row>
    <row r="4" spans="1:15" s="82" customFormat="1" ht="15.75" customHeight="1">
      <c r="A4" s="76" t="s">
        <v>21</v>
      </c>
      <c r="B4" s="77"/>
      <c r="C4" s="77"/>
      <c r="D4" s="77"/>
      <c r="E4" s="77"/>
      <c r="F4" s="77"/>
      <c r="G4" s="77"/>
      <c r="H4" s="77"/>
      <c r="I4" s="77"/>
      <c r="J4" s="78"/>
      <c r="K4" s="79"/>
      <c r="L4" s="80"/>
      <c r="M4" s="80"/>
      <c r="N4" s="81"/>
      <c r="O4" s="81"/>
    </row>
    <row r="5" spans="1:16" ht="13.5" customHeight="1">
      <c r="A5" s="83" t="s">
        <v>22</v>
      </c>
      <c r="B5" s="39">
        <v>4192</v>
      </c>
      <c r="C5" s="39">
        <v>11932</v>
      </c>
      <c r="D5" s="39">
        <v>16736</v>
      </c>
      <c r="E5" s="84">
        <v>16849</v>
      </c>
      <c r="F5" s="84">
        <v>23433</v>
      </c>
      <c r="G5" s="85">
        <v>61954</v>
      </c>
      <c r="H5" s="85">
        <v>69862.24074074074</v>
      </c>
      <c r="I5" s="85">
        <v>54761.653846153844</v>
      </c>
      <c r="J5" s="85">
        <v>34717</v>
      </c>
      <c r="K5" s="85">
        <v>15249</v>
      </c>
      <c r="L5" s="85">
        <v>42308</v>
      </c>
      <c r="M5" s="85">
        <v>62306</v>
      </c>
      <c r="N5" s="86">
        <v>80158</v>
      </c>
      <c r="O5" s="86">
        <v>97314</v>
      </c>
      <c r="P5" s="87"/>
    </row>
    <row r="6" spans="1:15" ht="13.5" customHeight="1">
      <c r="A6" s="83" t="s">
        <v>23</v>
      </c>
      <c r="B6" s="39">
        <v>4240</v>
      </c>
      <c r="C6" s="39">
        <v>11012</v>
      </c>
      <c r="D6" s="39">
        <v>16569</v>
      </c>
      <c r="E6" s="84">
        <v>16705</v>
      </c>
      <c r="F6" s="84">
        <v>21212</v>
      </c>
      <c r="G6" s="85">
        <v>46538</v>
      </c>
      <c r="H6" s="85">
        <v>50459</v>
      </c>
      <c r="I6" s="85">
        <v>35729</v>
      </c>
      <c r="J6" s="85">
        <v>19101</v>
      </c>
      <c r="K6" s="85">
        <v>9085</v>
      </c>
      <c r="L6" s="85">
        <v>37052</v>
      </c>
      <c r="M6" s="85">
        <v>59350</v>
      </c>
      <c r="N6" s="88">
        <v>73785</v>
      </c>
      <c r="O6" s="89">
        <v>42404</v>
      </c>
    </row>
    <row r="7" spans="1:15" ht="13.5" customHeight="1">
      <c r="A7" s="83" t="s">
        <v>25</v>
      </c>
      <c r="B7" s="92">
        <v>-597</v>
      </c>
      <c r="C7" s="92" t="s">
        <v>26</v>
      </c>
      <c r="D7" s="92" t="s">
        <v>26</v>
      </c>
      <c r="E7" s="93" t="s">
        <v>26</v>
      </c>
      <c r="F7" s="84" t="s">
        <v>26</v>
      </c>
      <c r="G7" s="94" t="s">
        <v>26</v>
      </c>
      <c r="H7" s="94" t="s">
        <v>26</v>
      </c>
      <c r="I7" s="94" t="s">
        <v>26</v>
      </c>
      <c r="J7" s="85" t="s">
        <v>26</v>
      </c>
      <c r="K7" s="85" t="s">
        <v>26</v>
      </c>
      <c r="L7" s="95" t="s">
        <v>26</v>
      </c>
      <c r="M7" s="95" t="s">
        <v>26</v>
      </c>
      <c r="N7" s="96" t="s">
        <v>26</v>
      </c>
      <c r="O7" s="89" t="s">
        <v>26</v>
      </c>
    </row>
    <row r="8" spans="1:15" ht="13.5" customHeight="1">
      <c r="A8" s="83" t="s">
        <v>27</v>
      </c>
      <c r="B8" s="90">
        <v>161</v>
      </c>
      <c r="C8" s="90">
        <v>236</v>
      </c>
      <c r="D8" s="90">
        <v>149</v>
      </c>
      <c r="E8" s="84">
        <v>77</v>
      </c>
      <c r="F8" s="93">
        <v>2157</v>
      </c>
      <c r="G8" s="97">
        <v>15000</v>
      </c>
      <c r="H8" s="97">
        <v>14462.962962962964</v>
      </c>
      <c r="I8" s="97">
        <v>6153.846153846154</v>
      </c>
      <c r="J8" s="85" t="s">
        <v>26</v>
      </c>
      <c r="K8" s="85" t="s">
        <v>26</v>
      </c>
      <c r="L8" s="95" t="s">
        <v>26</v>
      </c>
      <c r="M8" s="95" t="s">
        <v>26</v>
      </c>
      <c r="N8" s="96" t="s">
        <v>26</v>
      </c>
      <c r="O8" s="89">
        <v>29625</v>
      </c>
    </row>
    <row r="9" spans="1:15" ht="13.5" customHeight="1">
      <c r="A9" s="83" t="s">
        <v>28</v>
      </c>
      <c r="B9" s="92" t="s">
        <v>26</v>
      </c>
      <c r="C9" s="92">
        <v>640</v>
      </c>
      <c r="D9" s="92" t="s">
        <v>26</v>
      </c>
      <c r="E9" s="93" t="s">
        <v>26</v>
      </c>
      <c r="F9" s="93" t="s">
        <v>26</v>
      </c>
      <c r="G9" s="97" t="s">
        <v>26</v>
      </c>
      <c r="H9" s="97" t="s">
        <v>26</v>
      </c>
      <c r="I9" s="97" t="s">
        <v>26</v>
      </c>
      <c r="J9" s="85" t="s">
        <v>26</v>
      </c>
      <c r="K9" s="85" t="s">
        <v>26</v>
      </c>
      <c r="L9" s="95" t="s">
        <v>26</v>
      </c>
      <c r="M9" s="95" t="s">
        <v>26</v>
      </c>
      <c r="N9" s="96">
        <v>3508</v>
      </c>
      <c r="O9" s="89">
        <v>4294</v>
      </c>
    </row>
    <row r="10" spans="1:15" ht="13.5" customHeight="1">
      <c r="A10" s="83" t="s">
        <v>29</v>
      </c>
      <c r="B10" s="90">
        <v>-41</v>
      </c>
      <c r="C10" s="92" t="s">
        <v>26</v>
      </c>
      <c r="D10" s="90" t="s">
        <v>26</v>
      </c>
      <c r="E10" s="84" t="s">
        <v>26</v>
      </c>
      <c r="F10" s="84" t="s">
        <v>26</v>
      </c>
      <c r="G10" s="85" t="s">
        <v>26</v>
      </c>
      <c r="H10" s="85" t="s">
        <v>26</v>
      </c>
      <c r="I10" s="85" t="s">
        <v>26</v>
      </c>
      <c r="J10" s="85" t="s">
        <v>26</v>
      </c>
      <c r="K10" s="85" t="s">
        <v>26</v>
      </c>
      <c r="L10" s="85" t="s">
        <v>26</v>
      </c>
      <c r="M10" s="85" t="s">
        <v>26</v>
      </c>
      <c r="N10" s="96" t="s">
        <v>26</v>
      </c>
      <c r="O10" s="89" t="s">
        <v>26</v>
      </c>
    </row>
    <row r="11" spans="1:15" ht="13.5" customHeight="1">
      <c r="A11" s="83" t="s">
        <v>30</v>
      </c>
      <c r="B11" s="90">
        <v>430</v>
      </c>
      <c r="C11" s="92">
        <v>44</v>
      </c>
      <c r="D11" s="90">
        <v>15.7</v>
      </c>
      <c r="E11" s="84">
        <v>67</v>
      </c>
      <c r="F11" s="84">
        <v>43</v>
      </c>
      <c r="G11" s="85">
        <v>362</v>
      </c>
      <c r="H11" s="85">
        <v>105</v>
      </c>
      <c r="I11" s="85">
        <v>158</v>
      </c>
      <c r="J11" s="85">
        <v>97</v>
      </c>
      <c r="K11" s="85">
        <v>113</v>
      </c>
      <c r="L11" s="85">
        <v>439</v>
      </c>
      <c r="M11" s="85">
        <v>93</v>
      </c>
      <c r="N11" s="95">
        <v>418</v>
      </c>
      <c r="O11" s="94">
        <v>1309</v>
      </c>
    </row>
    <row r="12" spans="1:15" ht="13.5" customHeight="1">
      <c r="A12" s="83" t="s">
        <v>31</v>
      </c>
      <c r="B12" s="90" t="s">
        <v>26</v>
      </c>
      <c r="C12" s="90" t="s">
        <v>26</v>
      </c>
      <c r="D12" s="90" t="s">
        <v>26</v>
      </c>
      <c r="E12" s="84" t="s">
        <v>26</v>
      </c>
      <c r="F12" s="84" t="s">
        <v>26</v>
      </c>
      <c r="G12" s="85">
        <v>45.8</v>
      </c>
      <c r="H12" s="85">
        <v>4714.074074074074</v>
      </c>
      <c r="I12" s="85">
        <v>12767.307692307691</v>
      </c>
      <c r="J12" s="85">
        <v>15476</v>
      </c>
      <c r="K12" s="85">
        <v>6025</v>
      </c>
      <c r="L12" s="98">
        <v>4820</v>
      </c>
      <c r="M12" s="98">
        <v>2863</v>
      </c>
      <c r="N12" s="99">
        <v>2447</v>
      </c>
      <c r="O12" s="100">
        <v>19682</v>
      </c>
    </row>
    <row r="13" spans="1:15" s="82" customFormat="1" ht="13.5" customHeight="1">
      <c r="A13" s="76" t="s">
        <v>32</v>
      </c>
      <c r="B13" s="77"/>
      <c r="C13" s="77"/>
      <c r="D13" s="77"/>
      <c r="E13" s="77"/>
      <c r="F13" s="77"/>
      <c r="G13" s="77"/>
      <c r="H13" s="101"/>
      <c r="I13" s="101"/>
      <c r="J13" s="101"/>
      <c r="K13" s="101"/>
      <c r="L13" s="102"/>
      <c r="M13" s="102"/>
      <c r="N13" s="103"/>
      <c r="O13" s="104"/>
    </row>
    <row r="14" spans="1:15" ht="14.25" customHeight="1">
      <c r="A14" s="83" t="s">
        <v>33</v>
      </c>
      <c r="B14" s="39">
        <v>2212.7</v>
      </c>
      <c r="C14" s="39">
        <v>2964.3</v>
      </c>
      <c r="D14" s="39">
        <v>2739.9</v>
      </c>
      <c r="E14" s="39">
        <v>2598.5</v>
      </c>
      <c r="F14" s="39">
        <v>3364</v>
      </c>
      <c r="G14" s="105">
        <v>3333</v>
      </c>
      <c r="H14" s="105">
        <v>2688</v>
      </c>
      <c r="I14" s="105">
        <v>3465</v>
      </c>
      <c r="J14" s="105">
        <v>4198</v>
      </c>
      <c r="K14" s="105">
        <v>2305</v>
      </c>
      <c r="L14" s="105">
        <v>4255</v>
      </c>
      <c r="M14" s="105">
        <v>3913.7294014020554</v>
      </c>
      <c r="N14" s="95">
        <v>3672</v>
      </c>
      <c r="O14" s="95">
        <v>3707</v>
      </c>
    </row>
    <row r="15" spans="1:15" ht="14.25" customHeight="1">
      <c r="A15" s="83" t="s">
        <v>34</v>
      </c>
      <c r="B15" s="39">
        <v>4818.6</v>
      </c>
      <c r="C15" s="39">
        <v>3777.3</v>
      </c>
      <c r="D15" s="39">
        <v>4449.6</v>
      </c>
      <c r="E15" s="39">
        <v>4122.6</v>
      </c>
      <c r="F15" s="39">
        <v>6067.9</v>
      </c>
      <c r="G15" s="105">
        <v>8476</v>
      </c>
      <c r="H15" s="105">
        <v>6408</v>
      </c>
      <c r="I15" s="105">
        <v>7010</v>
      </c>
      <c r="J15" s="105">
        <v>10456</v>
      </c>
      <c r="K15" s="105">
        <v>4819</v>
      </c>
      <c r="L15" s="107">
        <v>7654</v>
      </c>
      <c r="M15" s="107">
        <v>7692.386431131592</v>
      </c>
      <c r="N15" s="108">
        <v>7728</v>
      </c>
      <c r="O15" s="99">
        <v>7392</v>
      </c>
    </row>
    <row r="16" spans="1:15" s="82" customFormat="1" ht="14.25" customHeight="1">
      <c r="A16" s="76" t="s">
        <v>35</v>
      </c>
      <c r="B16" s="77"/>
      <c r="C16" s="77"/>
      <c r="D16" s="77"/>
      <c r="E16" s="77"/>
      <c r="F16" s="77"/>
      <c r="G16" s="77"/>
      <c r="H16" s="77"/>
      <c r="I16" s="77"/>
      <c r="J16" s="77"/>
      <c r="K16" s="101"/>
      <c r="L16" s="109"/>
      <c r="M16" s="109"/>
      <c r="N16" s="110"/>
      <c r="O16" s="81"/>
    </row>
    <row r="17" spans="1:15" ht="13.5" customHeight="1" hidden="1">
      <c r="A17" s="111" t="s">
        <v>36</v>
      </c>
      <c r="B17" s="112">
        <v>259625.45</v>
      </c>
      <c r="C17" s="112">
        <v>252677</v>
      </c>
      <c r="D17" s="112">
        <v>257936.95</v>
      </c>
      <c r="E17" s="112">
        <v>277814.75</v>
      </c>
      <c r="F17" s="112">
        <v>314211</v>
      </c>
      <c r="G17" s="112"/>
      <c r="H17" s="112"/>
      <c r="I17" s="112"/>
      <c r="M17" s="69"/>
      <c r="N17" s="113"/>
      <c r="O17" s="113"/>
    </row>
    <row r="18" spans="1:15" ht="13.5" customHeight="1">
      <c r="A18" s="83" t="s">
        <v>37</v>
      </c>
      <c r="B18" s="106">
        <v>259625.45</v>
      </c>
      <c r="C18" s="106">
        <v>252677</v>
      </c>
      <c r="D18" s="106">
        <v>257936.95</v>
      </c>
      <c r="E18" s="106">
        <v>277814.75</v>
      </c>
      <c r="F18" s="106">
        <v>314211</v>
      </c>
      <c r="G18" s="106">
        <v>356721.25</v>
      </c>
      <c r="H18" s="114">
        <v>412971.25</v>
      </c>
      <c r="I18" s="114">
        <v>426056</v>
      </c>
      <c r="J18" s="114">
        <v>470103</v>
      </c>
      <c r="K18" s="113"/>
      <c r="L18" s="115"/>
      <c r="M18" s="115"/>
      <c r="N18" s="116"/>
      <c r="O18" s="113"/>
    </row>
    <row r="19" spans="1:15" ht="13.5" customHeight="1" hidden="1">
      <c r="A19" s="83" t="s">
        <v>38</v>
      </c>
      <c r="B19" s="92" t="s">
        <v>24</v>
      </c>
      <c r="C19" s="92" t="s">
        <v>24</v>
      </c>
      <c r="D19" s="92" t="s">
        <v>26</v>
      </c>
      <c r="E19" s="92" t="s">
        <v>26</v>
      </c>
      <c r="F19" s="92" t="s">
        <v>26</v>
      </c>
      <c r="G19" s="92" t="s">
        <v>26</v>
      </c>
      <c r="H19" s="117" t="s">
        <v>26</v>
      </c>
      <c r="I19" s="117" t="s">
        <v>26</v>
      </c>
      <c r="M19" s="69"/>
      <c r="N19" s="113"/>
      <c r="O19" s="113"/>
    </row>
    <row r="20" spans="1:15" ht="13.5" customHeight="1">
      <c r="A20" s="118" t="s">
        <v>39</v>
      </c>
      <c r="B20" s="119">
        <v>16947.701</v>
      </c>
      <c r="C20" s="119">
        <v>38710.197</v>
      </c>
      <c r="D20" s="119">
        <v>31865.8</v>
      </c>
      <c r="E20" s="119">
        <v>52201.8</v>
      </c>
      <c r="F20" s="119">
        <v>57563.2</v>
      </c>
      <c r="G20" s="119">
        <v>52891.399999999994</v>
      </c>
      <c r="H20" s="120">
        <v>60592.2</v>
      </c>
      <c r="I20" s="120">
        <v>59550.299999999996</v>
      </c>
      <c r="J20" s="120">
        <v>41688.399999999994</v>
      </c>
      <c r="K20" s="120">
        <v>28245.5</v>
      </c>
      <c r="L20" s="120">
        <v>51810.7</v>
      </c>
      <c r="M20" s="120"/>
      <c r="N20" s="113"/>
      <c r="O20" s="113"/>
    </row>
    <row r="21" spans="1:15" ht="13.5" customHeight="1">
      <c r="A21" s="121" t="s">
        <v>40</v>
      </c>
      <c r="B21" s="106">
        <v>14635.201</v>
      </c>
      <c r="C21" s="106">
        <v>30064.197</v>
      </c>
      <c r="D21" s="91">
        <v>22219.8</v>
      </c>
      <c r="E21" s="91">
        <v>42708.8</v>
      </c>
      <c r="F21" s="91">
        <v>43962.5</v>
      </c>
      <c r="G21" s="91">
        <v>40208.2</v>
      </c>
      <c r="H21" s="122">
        <v>50852.6</v>
      </c>
      <c r="I21" s="122">
        <v>42472.6</v>
      </c>
      <c r="J21" s="122">
        <v>21245.1</v>
      </c>
      <c r="K21" s="120">
        <v>21544.7</v>
      </c>
      <c r="L21" s="120">
        <v>39047</v>
      </c>
      <c r="M21" s="120"/>
      <c r="N21" s="113"/>
      <c r="O21" s="113"/>
    </row>
    <row r="22" spans="1:16" ht="13.5" customHeight="1">
      <c r="A22" s="121" t="s">
        <v>41</v>
      </c>
      <c r="B22" s="106">
        <v>409</v>
      </c>
      <c r="C22" s="106">
        <v>981</v>
      </c>
      <c r="D22" s="91">
        <v>6145</v>
      </c>
      <c r="E22" s="91">
        <v>6050</v>
      </c>
      <c r="F22" s="91">
        <v>7649.2</v>
      </c>
      <c r="G22" s="91">
        <v>4856.7</v>
      </c>
      <c r="H22" s="122">
        <v>40</v>
      </c>
      <c r="I22" s="122">
        <v>6942.2</v>
      </c>
      <c r="J22" s="122">
        <v>4979</v>
      </c>
      <c r="K22" s="114">
        <v>3641.5</v>
      </c>
      <c r="L22" s="114">
        <v>7015</v>
      </c>
      <c r="M22" s="114"/>
      <c r="N22" s="113"/>
      <c r="O22" s="113"/>
      <c r="P22" s="123"/>
    </row>
    <row r="23" spans="1:15" ht="13.5" customHeight="1">
      <c r="A23" s="121" t="s">
        <v>42</v>
      </c>
      <c r="B23" s="106">
        <v>1903.5</v>
      </c>
      <c r="C23" s="106">
        <v>7665</v>
      </c>
      <c r="D23" s="91">
        <v>3501</v>
      </c>
      <c r="E23" s="91">
        <v>3443</v>
      </c>
      <c r="F23" s="91">
        <v>5951.5</v>
      </c>
      <c r="G23" s="91">
        <v>7826.5</v>
      </c>
      <c r="H23" s="122">
        <v>9699.6</v>
      </c>
      <c r="I23" s="122">
        <v>10135.5</v>
      </c>
      <c r="J23" s="122">
        <v>15464.3</v>
      </c>
      <c r="K23" s="114">
        <v>3059.3</v>
      </c>
      <c r="L23" s="114">
        <v>5748.7</v>
      </c>
      <c r="M23" s="114"/>
      <c r="N23" s="124"/>
      <c r="O23" s="124"/>
    </row>
    <row r="24" spans="1:15" ht="14.25" customHeight="1">
      <c r="A24" s="29" t="s">
        <v>43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125"/>
      <c r="O24" s="125"/>
    </row>
    <row r="25" spans="1:15" ht="15.75" customHeight="1">
      <c r="A25" s="126" t="s">
        <v>44</v>
      </c>
      <c r="B25" s="127">
        <v>3265</v>
      </c>
      <c r="C25" s="127">
        <v>7600</v>
      </c>
      <c r="D25" s="127">
        <v>18800</v>
      </c>
      <c r="E25" s="127">
        <v>25636.2</v>
      </c>
      <c r="F25" s="127">
        <v>12360</v>
      </c>
      <c r="G25" s="127">
        <v>17200</v>
      </c>
      <c r="H25" s="127">
        <v>4500</v>
      </c>
      <c r="I25" s="127">
        <v>16684</v>
      </c>
      <c r="J25" s="127">
        <v>15140</v>
      </c>
      <c r="K25" s="127">
        <v>14000</v>
      </c>
      <c r="L25" s="127">
        <v>24764</v>
      </c>
      <c r="M25" s="127"/>
      <c r="N25" s="113"/>
      <c r="O25" s="113"/>
    </row>
    <row r="26" spans="1:15" ht="15.75" customHeight="1">
      <c r="A26" s="111" t="s">
        <v>45</v>
      </c>
      <c r="B26" s="128">
        <v>-0.2094430992736077</v>
      </c>
      <c r="C26" s="128">
        <v>1.327718223583461</v>
      </c>
      <c r="D26" s="128">
        <v>1.473684210526316</v>
      </c>
      <c r="E26" s="128">
        <v>0.3636276595744681</v>
      </c>
      <c r="F26" s="128">
        <v>-0.5178692629952957</v>
      </c>
      <c r="G26" s="128">
        <v>0.39158576051779925</v>
      </c>
      <c r="H26" s="128">
        <v>-0.7383720930232558</v>
      </c>
      <c r="I26" s="128">
        <v>2.7075555555555555</v>
      </c>
      <c r="J26" s="129">
        <v>-0.09254375449532481</v>
      </c>
      <c r="K26" s="129">
        <v>-0.07529722589167764</v>
      </c>
      <c r="L26" s="129">
        <v>0.7688571428571429</v>
      </c>
      <c r="M26" s="129"/>
      <c r="N26" s="124"/>
      <c r="O26" s="113"/>
    </row>
    <row r="27" spans="1:15" ht="15.75" customHeight="1" hidden="1">
      <c r="A27" s="111" t="s">
        <v>46</v>
      </c>
      <c r="B27" s="130"/>
      <c r="C27" s="130"/>
      <c r="D27" s="130"/>
      <c r="E27" s="130"/>
      <c r="F27" s="130"/>
      <c r="M27" s="69"/>
      <c r="N27" s="113"/>
      <c r="O27" s="113"/>
    </row>
    <row r="28" spans="1:15" ht="15.75" customHeight="1" hidden="1">
      <c r="A28" s="111" t="s">
        <v>45</v>
      </c>
      <c r="B28" s="130"/>
      <c r="C28" s="130"/>
      <c r="D28" s="130"/>
      <c r="E28" s="130"/>
      <c r="F28" s="130"/>
      <c r="G28" s="131"/>
      <c r="H28" s="131"/>
      <c r="I28" s="131"/>
      <c r="M28" s="69"/>
      <c r="N28" s="113"/>
      <c r="O28" s="113"/>
    </row>
    <row r="29" spans="1:15" ht="15.75" customHeight="1" hidden="1">
      <c r="A29" s="8" t="s">
        <v>47</v>
      </c>
      <c r="B29" s="130"/>
      <c r="C29" s="130"/>
      <c r="D29" s="130"/>
      <c r="E29" s="130"/>
      <c r="F29" s="130"/>
      <c r="G29" s="133"/>
      <c r="H29" s="133"/>
      <c r="I29" s="133"/>
      <c r="M29" s="69"/>
      <c r="N29" s="113"/>
      <c r="O29" s="113"/>
    </row>
    <row r="30" spans="1:15" ht="15.75" customHeight="1" hidden="1">
      <c r="A30" s="8" t="s">
        <v>45</v>
      </c>
      <c r="B30" s="130"/>
      <c r="C30" s="130"/>
      <c r="D30" s="130"/>
      <c r="E30" s="130"/>
      <c r="F30" s="130"/>
      <c r="M30" s="69"/>
      <c r="N30" s="113"/>
      <c r="O30" s="113"/>
    </row>
    <row r="31" spans="1:15" ht="15.75" customHeight="1" hidden="1">
      <c r="A31" s="8" t="s">
        <v>48</v>
      </c>
      <c r="B31" s="130"/>
      <c r="C31" s="130"/>
      <c r="D31" s="130"/>
      <c r="E31" s="130"/>
      <c r="F31" s="130"/>
      <c r="M31" s="69"/>
      <c r="N31" s="113"/>
      <c r="O31" s="113"/>
    </row>
    <row r="32" spans="1:15" ht="13.5" customHeight="1">
      <c r="A32" s="29" t="s">
        <v>49</v>
      </c>
      <c r="B32" s="73"/>
      <c r="C32" s="73"/>
      <c r="D32" s="73"/>
      <c r="E32" s="73"/>
      <c r="F32" s="73"/>
      <c r="G32" s="73"/>
      <c r="H32" s="73"/>
      <c r="I32" s="134"/>
      <c r="J32" s="134"/>
      <c r="K32" s="134"/>
      <c r="L32" s="134"/>
      <c r="M32" s="134"/>
      <c r="N32" s="124"/>
      <c r="O32" s="125"/>
    </row>
    <row r="33" spans="1:15" ht="12.75" customHeight="1">
      <c r="A33" s="135" t="s">
        <v>50</v>
      </c>
      <c r="B33" s="136">
        <v>359779</v>
      </c>
      <c r="C33" s="136">
        <v>244164.1</v>
      </c>
      <c r="D33" s="136">
        <v>144420.5</v>
      </c>
      <c r="E33" s="136">
        <v>119822.55</v>
      </c>
      <c r="F33" s="136">
        <v>103367.9</v>
      </c>
      <c r="G33" s="136">
        <v>61034.5</v>
      </c>
      <c r="H33" s="136">
        <v>62141.6</v>
      </c>
      <c r="I33" s="137">
        <v>49811.68</v>
      </c>
      <c r="J33" s="137">
        <v>52091</v>
      </c>
      <c r="K33" s="137">
        <v>72736.4</v>
      </c>
      <c r="L33" s="137">
        <v>69736.6</v>
      </c>
      <c r="M33" s="137">
        <v>52687.8</v>
      </c>
      <c r="N33" s="113"/>
      <c r="O33" s="113"/>
    </row>
    <row r="34" spans="1:15" ht="12.75" customHeight="1">
      <c r="A34" s="8" t="s">
        <v>51</v>
      </c>
      <c r="B34" s="36">
        <v>1.161860582498603</v>
      </c>
      <c r="C34" s="36">
        <v>-0.32134977305512546</v>
      </c>
      <c r="D34" s="36">
        <v>-0.4085105058442253</v>
      </c>
      <c r="E34" s="36">
        <v>-0.17032173410284546</v>
      </c>
      <c r="F34" s="36">
        <v>-0.13732515290318903</v>
      </c>
      <c r="G34" s="36">
        <v>-0.4095410664239091</v>
      </c>
      <c r="H34" s="36">
        <v>0.018138921429683208</v>
      </c>
      <c r="I34" s="36">
        <v>-0.19841651969051322</v>
      </c>
      <c r="J34" s="36">
        <v>0.045758745739954865</v>
      </c>
      <c r="K34" s="36">
        <v>0.3963333397323914</v>
      </c>
      <c r="L34" s="36">
        <v>-0.041242074119697825</v>
      </c>
      <c r="M34" s="36">
        <v>-0.24447420723121005</v>
      </c>
      <c r="N34" s="113"/>
      <c r="O34" s="113"/>
    </row>
    <row r="35" spans="1:15" ht="12.75" customHeight="1">
      <c r="A35" s="8" t="s">
        <v>52</v>
      </c>
      <c r="B35" s="138">
        <v>586328</v>
      </c>
      <c r="C35" s="138">
        <v>531749.7</v>
      </c>
      <c r="D35" s="138">
        <v>508892.1</v>
      </c>
      <c r="E35" s="138">
        <v>579019.3709999999</v>
      </c>
      <c r="F35" s="138">
        <v>516222.29</v>
      </c>
      <c r="G35" s="138">
        <v>445267.81999999995</v>
      </c>
      <c r="H35" s="138">
        <v>451112.73000000004</v>
      </c>
      <c r="I35" s="138">
        <v>484447.39</v>
      </c>
      <c r="J35" s="138">
        <v>453316</v>
      </c>
      <c r="K35" s="138">
        <v>583379.999</v>
      </c>
      <c r="L35" s="138">
        <v>626965.117</v>
      </c>
      <c r="M35" s="138">
        <v>582155.5</v>
      </c>
      <c r="N35" s="138">
        <v>626693.2990000001</v>
      </c>
      <c r="O35" s="138">
        <v>584975.758407</v>
      </c>
    </row>
    <row r="36" spans="1:15" ht="12.75" customHeight="1">
      <c r="A36" s="8" t="s">
        <v>0</v>
      </c>
      <c r="B36" s="36">
        <v>0.9054811190798293</v>
      </c>
      <c r="C36" s="36">
        <v>0.7416737916673058</v>
      </c>
      <c r="D36" s="36">
        <v>0.6798980070355639</v>
      </c>
      <c r="E36" s="36">
        <v>0.7379577619343787</v>
      </c>
      <c r="F36" s="36">
        <v>0.6294802683162678</v>
      </c>
      <c r="G36" s="36">
        <v>0.5251536713288775</v>
      </c>
      <c r="H36" s="36">
        <v>0.5023957844937706</v>
      </c>
      <c r="I36" s="36">
        <v>0.5235141066982503</v>
      </c>
      <c r="J36" s="36">
        <v>0.45884508325320106</v>
      </c>
      <c r="K36" s="36">
        <v>0.5757632272664915</v>
      </c>
      <c r="L36" s="36">
        <v>0.5897822923770866</v>
      </c>
      <c r="M36" s="36">
        <v>0.5251916392337859</v>
      </c>
      <c r="N36" s="36">
        <v>0.5443968301814677</v>
      </c>
      <c r="O36" s="36">
        <v>0.5452063627109396</v>
      </c>
    </row>
    <row r="37" spans="1:15" ht="12.75" customHeight="1" hidden="1">
      <c r="A37" s="8" t="s">
        <v>53</v>
      </c>
      <c r="B37" s="139"/>
      <c r="C37" s="139"/>
      <c r="D37" s="139"/>
      <c r="E37" s="139"/>
      <c r="F37" s="139"/>
      <c r="G37" s="140"/>
      <c r="H37" s="140"/>
      <c r="I37" s="140"/>
      <c r="J37" s="140"/>
      <c r="K37" s="140"/>
      <c r="L37" s="140"/>
      <c r="M37" s="140"/>
      <c r="N37" s="113"/>
      <c r="O37" s="113"/>
    </row>
    <row r="38" spans="1:17" s="144" customFormat="1" ht="12.75" customHeight="1">
      <c r="A38" s="141" t="s">
        <v>54</v>
      </c>
      <c r="B38" s="142">
        <v>0.3392</v>
      </c>
      <c r="C38" s="142">
        <v>-0.135</v>
      </c>
      <c r="D38" s="142">
        <v>-0.04920481888224015</v>
      </c>
      <c r="E38" s="142">
        <v>0.212</v>
      </c>
      <c r="F38" s="142">
        <v>-0.129</v>
      </c>
      <c r="G38" s="142">
        <v>-0.151296967168889</v>
      </c>
      <c r="H38" s="142">
        <v>-0.0261838618685359</v>
      </c>
      <c r="I38" s="142">
        <v>0.056</v>
      </c>
      <c r="J38" s="142">
        <v>-0.072</v>
      </c>
      <c r="K38" s="142">
        <v>0.3045699496958221</v>
      </c>
      <c r="L38" s="142">
        <v>0.06394599886638819</v>
      </c>
      <c r="M38" s="142">
        <v>-0.083</v>
      </c>
      <c r="N38" s="143">
        <v>0.0710637073434286</v>
      </c>
      <c r="O38" s="143">
        <v>-0.07266901634091638</v>
      </c>
      <c r="Q38" s="145"/>
    </row>
    <row r="39" spans="1:15" s="149" customFormat="1" ht="15.75" customHeight="1" hidden="1">
      <c r="A39" s="146" t="s">
        <v>55</v>
      </c>
      <c r="B39" s="147">
        <v>0.364</v>
      </c>
      <c r="C39" s="147"/>
      <c r="D39" s="147">
        <v>-0.06583695875298823</v>
      </c>
      <c r="E39" s="147">
        <v>22.100970291110976</v>
      </c>
      <c r="F39" s="147">
        <v>22.100970291110976</v>
      </c>
      <c r="G39" s="147">
        <v>-15.129696716888896</v>
      </c>
      <c r="H39" s="147">
        <v>-2.573548726030994</v>
      </c>
      <c r="I39" s="147">
        <v>-2.573548726030994</v>
      </c>
      <c r="J39" s="147"/>
      <c r="K39" s="147">
        <v>0.31591823795346796</v>
      </c>
      <c r="L39" s="147"/>
      <c r="M39" s="147"/>
      <c r="N39" s="148"/>
      <c r="O39" s="148"/>
    </row>
    <row r="40" spans="1:15" s="149" customFormat="1" ht="15.75" customHeight="1" hidden="1">
      <c r="A40" s="146" t="s">
        <v>56</v>
      </c>
      <c r="B40" s="150"/>
      <c r="C40" s="150"/>
      <c r="D40" s="150">
        <v>-0.04920481888224015</v>
      </c>
      <c r="E40" s="150"/>
      <c r="F40" s="150"/>
      <c r="G40" s="150"/>
      <c r="H40" s="150">
        <v>-2.618386186853594</v>
      </c>
      <c r="I40" s="150">
        <v>-2.618386186853594</v>
      </c>
      <c r="J40" s="150"/>
      <c r="K40" s="150"/>
      <c r="L40" s="150"/>
      <c r="M40" s="150"/>
      <c r="N40" s="148"/>
      <c r="O40" s="148"/>
    </row>
    <row r="41" spans="1:15" s="144" customFormat="1" ht="12.75" customHeight="1">
      <c r="A41" s="151" t="s">
        <v>57</v>
      </c>
      <c r="B41" s="152">
        <v>0.364</v>
      </c>
      <c r="C41" s="152">
        <v>-0.134</v>
      </c>
      <c r="D41" s="152">
        <v>-0.06583695875298823</v>
      </c>
      <c r="E41" s="152">
        <v>0.221</v>
      </c>
      <c r="F41" s="152">
        <v>-0.128</v>
      </c>
      <c r="G41" s="152">
        <v>-0.155032737764954</v>
      </c>
      <c r="H41" s="152">
        <v>-0.0257354872603099</v>
      </c>
      <c r="I41" s="152">
        <v>0.057</v>
      </c>
      <c r="J41" s="152">
        <v>-0.075</v>
      </c>
      <c r="K41" s="152">
        <v>0.31591823795346796</v>
      </c>
      <c r="L41" s="152">
        <v>0.05792977035271929</v>
      </c>
      <c r="M41" s="152">
        <v>-0.086</v>
      </c>
      <c r="N41" s="153">
        <v>0.07432578793458244</v>
      </c>
      <c r="O41" s="154">
        <v>-0.07352874461274794</v>
      </c>
    </row>
    <row r="42" spans="6:29" ht="15.75" customHeight="1">
      <c r="F42" s="113"/>
      <c r="G42" s="113"/>
      <c r="H42" s="113"/>
      <c r="I42" s="113"/>
      <c r="J42" s="113"/>
      <c r="K42" s="113"/>
      <c r="L42" s="95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6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 AKBOUL</dc:creator>
  <cp:keywords/>
  <dc:description/>
  <cp:lastModifiedBy>YOUSSEF</cp:lastModifiedBy>
  <dcterms:created xsi:type="dcterms:W3CDTF">2021-03-31T15:24:51Z</dcterms:created>
  <dcterms:modified xsi:type="dcterms:W3CDTF">2021-04-06T14:34:14Z</dcterms:modified>
  <cp:category/>
  <cp:version/>
  <cp:contentType/>
  <cp:contentStatus/>
</cp:coreProperties>
</file>