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UBLIC-DEBT--Annual Series-EN" sheetId="1" r:id="rId1"/>
    <sheet name="PUBLIC-DEBT--Annual Series-FR" sheetId="2" r:id="rId2"/>
  </sheets>
  <definedNames>
    <definedName name="_xlnm.Print_Area" localSheetId="0">'PUBLIC-DEBT--Annual Series-EN'!$A$1:$M$31</definedName>
    <definedName name="_xlnm.Print_Area" localSheetId="1">'PUBLIC-DEBT--Annual Series-FR'!$A$1:$M$31</definedName>
  </definedNames>
  <calcPr fullCalcOnLoad="1"/>
</workbook>
</file>

<file path=xl/sharedStrings.xml><?xml version="1.0" encoding="utf-8"?>
<sst xmlns="http://schemas.openxmlformats.org/spreadsheetml/2006/main" count="60" uniqueCount="37">
  <si>
    <t>PUBLIC DEBT</t>
  </si>
  <si>
    <t>PUBLIC EXTERNAL DEBT</t>
  </si>
  <si>
    <t>Public External Debt Outstanding  ($US million)</t>
  </si>
  <si>
    <t>Public External Debt Outstanding  (MAD million)</t>
  </si>
  <si>
    <t>In % of GDP</t>
  </si>
  <si>
    <t>Total Debt Service  ($US million)</t>
  </si>
  <si>
    <t>Total Debt Service  (MAD million)</t>
  </si>
  <si>
    <t>In % Current Receipts of BoP</t>
  </si>
  <si>
    <t>Interest Payments (MAD million)</t>
  </si>
  <si>
    <t>Average Cost (%)</t>
  </si>
  <si>
    <t>of which CENTRAL GOVERNMENT EXTERNAL DEBT</t>
  </si>
  <si>
    <t>Central Government External Debt Outstanding  (MAD million)</t>
  </si>
  <si>
    <t>CENTRAL GOVERNMENT DOMESTIC DEBT</t>
  </si>
  <si>
    <t>Central Government Domestic Debt Outstanding (MAD million)</t>
  </si>
  <si>
    <t>TOTAL CENTRAL GOVERNMENT DEBT</t>
  </si>
  <si>
    <t>Total Central Government Debt Outstanding (MAD million)</t>
  </si>
  <si>
    <r>
      <t>Source</t>
    </r>
    <r>
      <rPr>
        <sz val="10"/>
        <rFont val="Calibri"/>
        <family val="2"/>
      </rPr>
      <t xml:space="preserve"> : Direction du Trésor et des Finances Extérieures</t>
    </r>
  </si>
  <si>
    <t>DETTE PUBLIQUE</t>
  </si>
  <si>
    <t>DETTE EXTERIEURE PUBLIQUE</t>
  </si>
  <si>
    <t>Encours de la dette extérieure publique (En millions $US)</t>
  </si>
  <si>
    <t>Encours de la dette extérieure publique (En millions DH)</t>
  </si>
  <si>
    <t>En %  du PIB</t>
  </si>
  <si>
    <t>Service de la dette (En millions $US)</t>
  </si>
  <si>
    <t>Service de la dette (En millions DH)</t>
  </si>
  <si>
    <t>En % des recettes courantes</t>
  </si>
  <si>
    <t>Charges en intérêts (En millions DH)</t>
  </si>
  <si>
    <t>Coût moyen (%)</t>
  </si>
  <si>
    <t>dont DETTE EXTERIEURE DU TRESOR</t>
  </si>
  <si>
    <t>Encours de la dette extérieure du Trésor (En millions DH)</t>
  </si>
  <si>
    <t>En % du PIB</t>
  </si>
  <si>
    <t>DETTE INTERIEURE DU TRESOR</t>
  </si>
  <si>
    <t>Encours de la dette intérieure du Trésor (En millions DH)</t>
  </si>
  <si>
    <t>TOTAL DETTE DU TRESOR</t>
  </si>
  <si>
    <t>Encours de la dette du Trésor (En millions DH)</t>
  </si>
  <si>
    <t>Updated:</t>
  </si>
  <si>
    <t>Mise à jour :</t>
  </si>
  <si>
    <r>
      <t>Source</t>
    </r>
    <r>
      <rPr>
        <sz val="10"/>
        <rFont val="Calibri"/>
        <family val="2"/>
      </rPr>
      <t xml:space="preserve"> : Department of Treasury and External Finance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</si>
</sst>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0"/>
    <numFmt numFmtId="166" formatCode="[$-40C]dddd\ d\ mmmm\ yyyy"/>
    <numFmt numFmtId="167" formatCode="[$-40C]d\-mmm\-yy;@"/>
    <numFmt numFmtId="168" formatCode="[$-409]mmmm\ d\,\ yyyy;@"/>
  </numFmts>
  <fonts count="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color indexed="43"/>
      <name val="Calibri"/>
      <family val="2"/>
    </font>
    <font>
      <b/>
      <sz val="10"/>
      <color indexed="43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vertical="center"/>
    </xf>
    <xf numFmtId="164" fontId="0" fillId="2" borderId="0" xfId="19" applyNumberFormat="1" applyFill="1" applyAlignment="1">
      <alignment vertical="center"/>
    </xf>
    <xf numFmtId="168" fontId="1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68" fontId="7" fillId="2" borderId="0" xfId="0" applyNumberFormat="1" applyFont="1" applyFill="1" applyBorder="1" applyAlignment="1">
      <alignment horizontal="left" vertical="center"/>
    </xf>
    <xf numFmtId="167" fontId="7" fillId="2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1">
      <selection activeCell="H36" sqref="H36"/>
    </sheetView>
  </sheetViews>
  <sheetFormatPr defaultColWidth="11.421875" defaultRowHeight="15.75" customHeight="1"/>
  <cols>
    <col min="1" max="1" width="56.140625" style="1" customWidth="1"/>
    <col min="2" max="13" width="8.7109375" style="1" customWidth="1"/>
    <col min="14" max="16384" width="11.421875" style="1" customWidth="1"/>
  </cols>
  <sheetData>
    <row r="1" spans="1:13" ht="15.75" customHeight="1">
      <c r="A1" s="2" t="s">
        <v>0</v>
      </c>
      <c r="B1" s="3">
        <v>1998</v>
      </c>
      <c r="C1" s="3">
        <v>1999</v>
      </c>
      <c r="D1" s="3">
        <v>2000</v>
      </c>
      <c r="E1" s="3">
        <v>2001</v>
      </c>
      <c r="F1" s="3">
        <v>2002</v>
      </c>
      <c r="G1" s="3">
        <v>2003</v>
      </c>
      <c r="H1" s="3">
        <v>2004</v>
      </c>
      <c r="I1" s="3">
        <v>2005</v>
      </c>
      <c r="J1" s="3">
        <v>2006</v>
      </c>
      <c r="K1" s="3">
        <v>2007</v>
      </c>
      <c r="L1" s="3">
        <v>2008</v>
      </c>
      <c r="M1" s="3">
        <v>2009</v>
      </c>
    </row>
    <row r="2" spans="1:13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customHeight="1">
      <c r="A3" s="6" t="s">
        <v>2</v>
      </c>
      <c r="B3" s="7">
        <v>19324</v>
      </c>
      <c r="C3" s="7">
        <v>17548</v>
      </c>
      <c r="D3" s="7">
        <v>16047</v>
      </c>
      <c r="E3" s="7">
        <v>14067</v>
      </c>
      <c r="F3" s="7">
        <v>13957</v>
      </c>
      <c r="G3" s="7">
        <v>14360</v>
      </c>
      <c r="H3" s="7">
        <v>13990</v>
      </c>
      <c r="I3" s="7">
        <v>12527</v>
      </c>
      <c r="J3" s="7">
        <v>13709</v>
      </c>
      <c r="K3" s="7">
        <v>15823</v>
      </c>
      <c r="L3" s="7">
        <v>16492</v>
      </c>
      <c r="M3" s="7">
        <v>19372</v>
      </c>
    </row>
    <row r="4" spans="1:13" ht="15.75" customHeight="1">
      <c r="A4" s="6" t="s">
        <v>3</v>
      </c>
      <c r="B4" s="7">
        <v>179380</v>
      </c>
      <c r="C4" s="7">
        <v>177538</v>
      </c>
      <c r="D4" s="7">
        <v>170899</v>
      </c>
      <c r="E4" s="7">
        <v>163109</v>
      </c>
      <c r="F4" s="7">
        <v>142317</v>
      </c>
      <c r="G4" s="7">
        <v>126024</v>
      </c>
      <c r="H4" s="7">
        <v>115310</v>
      </c>
      <c r="I4" s="7">
        <v>115871</v>
      </c>
      <c r="J4" s="7">
        <v>115927</v>
      </c>
      <c r="K4" s="7">
        <v>122043</v>
      </c>
      <c r="L4" s="7">
        <v>133557</v>
      </c>
      <c r="M4" s="7">
        <v>152267</v>
      </c>
    </row>
    <row r="5" spans="1:15" ht="15.75" customHeight="1">
      <c r="A5" s="8" t="s">
        <v>4</v>
      </c>
      <c r="B5" s="9">
        <v>0.467</v>
      </c>
      <c r="C5" s="9">
        <v>0.456</v>
      </c>
      <c r="D5" s="9">
        <v>0.434</v>
      </c>
      <c r="E5" s="9">
        <v>0.383</v>
      </c>
      <c r="F5" s="9">
        <v>0.32</v>
      </c>
      <c r="G5" s="9">
        <v>0.264</v>
      </c>
      <c r="H5" s="9">
        <v>0.228</v>
      </c>
      <c r="I5" s="9">
        <v>0.22</v>
      </c>
      <c r="J5" s="9">
        <v>0.201</v>
      </c>
      <c r="K5" s="9">
        <v>0.198</v>
      </c>
      <c r="L5" s="9">
        <v>0.194</v>
      </c>
      <c r="M5" s="9">
        <v>0.20800000000000002</v>
      </c>
      <c r="O5" s="15"/>
    </row>
    <row r="6" spans="1:13" ht="15.75" customHeight="1">
      <c r="A6" s="6" t="s">
        <v>5</v>
      </c>
      <c r="B6" s="7">
        <v>3005</v>
      </c>
      <c r="C6" s="7">
        <v>2959</v>
      </c>
      <c r="D6" s="7">
        <v>2556</v>
      </c>
      <c r="E6" s="7">
        <v>2500</v>
      </c>
      <c r="F6" s="7">
        <v>2559</v>
      </c>
      <c r="G6" s="7">
        <v>3100</v>
      </c>
      <c r="H6" s="7">
        <v>2567</v>
      </c>
      <c r="I6" s="7">
        <v>2379</v>
      </c>
      <c r="J6" s="7">
        <v>2108</v>
      </c>
      <c r="K6" s="7">
        <v>2450</v>
      </c>
      <c r="L6" s="7">
        <v>2345</v>
      </c>
      <c r="M6" s="7">
        <v>1752</v>
      </c>
    </row>
    <row r="7" spans="1:13" ht="15.75" customHeight="1">
      <c r="A7" s="6" t="s">
        <v>6</v>
      </c>
      <c r="B7" s="7">
        <v>28883</v>
      </c>
      <c r="C7" s="7">
        <v>29002</v>
      </c>
      <c r="D7" s="7">
        <v>26838</v>
      </c>
      <c r="E7" s="7">
        <v>28313</v>
      </c>
      <c r="F7" s="7">
        <v>28434</v>
      </c>
      <c r="G7" s="7">
        <v>29825</v>
      </c>
      <c r="H7" s="7">
        <v>22845</v>
      </c>
      <c r="I7" s="7">
        <v>21175</v>
      </c>
      <c r="J7" s="7">
        <v>18618</v>
      </c>
      <c r="K7" s="7">
        <v>20142</v>
      </c>
      <c r="L7" s="7">
        <v>18279</v>
      </c>
      <c r="M7" s="7">
        <v>14225</v>
      </c>
    </row>
    <row r="8" spans="1:13" ht="15.75" customHeight="1">
      <c r="A8" s="8" t="s">
        <v>7</v>
      </c>
      <c r="B8" s="9">
        <v>0.239</v>
      </c>
      <c r="C8" s="9">
        <v>0.226</v>
      </c>
      <c r="D8" s="9">
        <v>0.189</v>
      </c>
      <c r="E8" s="9">
        <v>0.165</v>
      </c>
      <c r="F8" s="9">
        <v>0.161</v>
      </c>
      <c r="G8" s="9">
        <v>0.165</v>
      </c>
      <c r="H8" s="9">
        <v>0.116</v>
      </c>
      <c r="I8" s="9">
        <v>0.093</v>
      </c>
      <c r="J8" s="9">
        <v>0.071</v>
      </c>
      <c r="K8" s="9">
        <v>0.068</v>
      </c>
      <c r="L8" s="9">
        <v>0.055</v>
      </c>
      <c r="M8" s="9">
        <v>0.051</v>
      </c>
    </row>
    <row r="9" spans="1:13" ht="15.75" customHeight="1">
      <c r="A9" s="6" t="s">
        <v>8</v>
      </c>
      <c r="B9" s="7">
        <v>10115</v>
      </c>
      <c r="C9" s="7">
        <v>9244</v>
      </c>
      <c r="D9" s="7">
        <v>9240</v>
      </c>
      <c r="E9" s="7">
        <v>8545</v>
      </c>
      <c r="F9" s="7">
        <v>6882</v>
      </c>
      <c r="G9" s="7">
        <v>5433</v>
      </c>
      <c r="H9" s="7">
        <v>4446</v>
      </c>
      <c r="I9" s="7">
        <v>4161</v>
      </c>
      <c r="J9" s="7">
        <v>4199</v>
      </c>
      <c r="K9" s="7">
        <v>4686</v>
      </c>
      <c r="L9" s="7">
        <v>4968</v>
      </c>
      <c r="M9" s="7">
        <v>5121</v>
      </c>
    </row>
    <row r="10" spans="1:13" ht="15.75" customHeight="1">
      <c r="A10" s="8" t="s">
        <v>4</v>
      </c>
      <c r="B10" s="9">
        <v>0.026</v>
      </c>
      <c r="C10" s="9">
        <v>0.024</v>
      </c>
      <c r="D10" s="9">
        <v>0.023</v>
      </c>
      <c r="E10" s="9">
        <v>0.02</v>
      </c>
      <c r="F10" s="9">
        <v>0.015</v>
      </c>
      <c r="G10" s="9">
        <v>0.011</v>
      </c>
      <c r="H10" s="9">
        <v>0.009</v>
      </c>
      <c r="I10" s="9">
        <v>0.008</v>
      </c>
      <c r="J10" s="9">
        <v>0.007</v>
      </c>
      <c r="K10" s="9">
        <v>0.008</v>
      </c>
      <c r="L10" s="9">
        <v>0.007</v>
      </c>
      <c r="M10" s="9">
        <v>0.007</v>
      </c>
    </row>
    <row r="11" spans="1:13" ht="15.75" customHeight="1">
      <c r="A11" s="6" t="s">
        <v>9</v>
      </c>
      <c r="B11" s="9">
        <v>0.055</v>
      </c>
      <c r="C11" s="9">
        <v>0.052</v>
      </c>
      <c r="D11" s="9">
        <v>0.053</v>
      </c>
      <c r="E11" s="9">
        <v>0.051</v>
      </c>
      <c r="F11" s="9">
        <v>0.045</v>
      </c>
      <c r="G11" s="9">
        <v>0.04</v>
      </c>
      <c r="H11" s="9">
        <v>0.037</v>
      </c>
      <c r="I11" s="9">
        <v>0.036</v>
      </c>
      <c r="J11" s="9">
        <v>0.036</v>
      </c>
      <c r="K11" s="9">
        <v>0.039</v>
      </c>
      <c r="L11" s="9">
        <v>0.039</v>
      </c>
      <c r="M11" s="9">
        <v>0.036000000000000004</v>
      </c>
    </row>
    <row r="12" spans="1:13" ht="15.75" customHeight="1">
      <c r="A12" s="4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6" t="s">
        <v>11</v>
      </c>
      <c r="B13" s="7">
        <v>125864</v>
      </c>
      <c r="C13" s="7">
        <v>123955</v>
      </c>
      <c r="D13" s="7">
        <v>118646</v>
      </c>
      <c r="E13" s="7">
        <v>110597</v>
      </c>
      <c r="F13" s="7">
        <v>92562</v>
      </c>
      <c r="G13" s="7">
        <v>78924</v>
      </c>
      <c r="H13" s="7">
        <v>70356</v>
      </c>
      <c r="I13" s="7">
        <v>69041</v>
      </c>
      <c r="J13" s="7">
        <v>65057</v>
      </c>
      <c r="K13" s="7">
        <v>65946</v>
      </c>
      <c r="L13" s="7">
        <v>68259</v>
      </c>
      <c r="M13" s="7">
        <v>78738</v>
      </c>
    </row>
    <row r="14" spans="1:13" ht="15.75" customHeight="1">
      <c r="A14" s="8" t="s">
        <v>4</v>
      </c>
      <c r="B14" s="9">
        <v>0.327</v>
      </c>
      <c r="C14" s="9">
        <v>0.318</v>
      </c>
      <c r="D14" s="9">
        <v>0.302</v>
      </c>
      <c r="E14" s="9">
        <v>0.259</v>
      </c>
      <c r="F14" s="9">
        <v>0.208</v>
      </c>
      <c r="G14" s="9">
        <v>0.165</v>
      </c>
      <c r="H14" s="9">
        <v>0.139</v>
      </c>
      <c r="I14" s="9">
        <v>0.131</v>
      </c>
      <c r="J14" s="9">
        <v>0.113</v>
      </c>
      <c r="K14" s="9">
        <v>0.107</v>
      </c>
      <c r="L14" s="9">
        <v>0.099</v>
      </c>
      <c r="M14" s="9">
        <v>0.10761578789873501</v>
      </c>
    </row>
    <row r="15" spans="1:13" ht="15.75" customHeight="1">
      <c r="A15" s="6" t="s">
        <v>8</v>
      </c>
      <c r="B15" s="7">
        <v>6785</v>
      </c>
      <c r="C15" s="7">
        <v>6139</v>
      </c>
      <c r="D15" s="7">
        <v>6403</v>
      </c>
      <c r="E15" s="7">
        <v>5908</v>
      </c>
      <c r="F15" s="7">
        <v>4437</v>
      </c>
      <c r="G15" s="7">
        <v>3182</v>
      </c>
      <c r="H15" s="7">
        <v>2527</v>
      </c>
      <c r="I15" s="7">
        <v>2389</v>
      </c>
      <c r="J15" s="7">
        <v>2440</v>
      </c>
      <c r="K15" s="7">
        <v>2709</v>
      </c>
      <c r="L15" s="7">
        <v>2842</v>
      </c>
      <c r="M15" s="7">
        <v>2863</v>
      </c>
    </row>
    <row r="16" spans="1:13" ht="15.75" customHeight="1">
      <c r="A16" s="8" t="s">
        <v>4</v>
      </c>
      <c r="B16" s="9">
        <v>0.018</v>
      </c>
      <c r="C16" s="9">
        <v>0.016</v>
      </c>
      <c r="D16" s="9">
        <v>0.016</v>
      </c>
      <c r="E16" s="9">
        <v>0.014</v>
      </c>
      <c r="F16" s="9">
        <v>0.01</v>
      </c>
      <c r="G16" s="9">
        <v>0.007</v>
      </c>
      <c r="H16" s="9">
        <v>0.005</v>
      </c>
      <c r="I16" s="9">
        <v>0.005</v>
      </c>
      <c r="J16" s="9">
        <v>0.004</v>
      </c>
      <c r="K16" s="9">
        <v>0.004</v>
      </c>
      <c r="L16" s="9">
        <v>0.004</v>
      </c>
      <c r="M16" s="9">
        <v>0.0039</v>
      </c>
    </row>
    <row r="17" spans="1:13" ht="15.75" customHeight="1">
      <c r="A17" s="6" t="s">
        <v>9</v>
      </c>
      <c r="B17" s="9">
        <v>0.053</v>
      </c>
      <c r="C17" s="9">
        <v>0.049</v>
      </c>
      <c r="D17" s="9">
        <v>0.053</v>
      </c>
      <c r="E17" s="9">
        <v>0.052</v>
      </c>
      <c r="F17" s="9">
        <v>0.044</v>
      </c>
      <c r="G17" s="9">
        <v>0.037</v>
      </c>
      <c r="H17" s="9">
        <v>0.034</v>
      </c>
      <c r="I17" s="9">
        <v>0.034</v>
      </c>
      <c r="J17" s="9">
        <v>0.036</v>
      </c>
      <c r="K17" s="9">
        <v>0.041</v>
      </c>
      <c r="L17" s="9">
        <v>0.042</v>
      </c>
      <c r="M17" s="9">
        <v>0.039</v>
      </c>
    </row>
    <row r="18" spans="1:13" ht="15.75" customHeight="1">
      <c r="A18" s="4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6" t="s">
        <v>13</v>
      </c>
      <c r="B19" s="7">
        <v>130827.08716442894</v>
      </c>
      <c r="C19" s="7">
        <v>136401.1568</v>
      </c>
      <c r="D19" s="7">
        <v>149120.68430842902</v>
      </c>
      <c r="E19" s="7">
        <v>175610.55164540003</v>
      </c>
      <c r="F19" s="7">
        <v>191254.84344934905</v>
      </c>
      <c r="G19" s="7">
        <v>211196.32270184899</v>
      </c>
      <c r="H19" s="7">
        <v>223615.675563209</v>
      </c>
      <c r="I19" s="7">
        <v>258488.49277300894</v>
      </c>
      <c r="J19" s="7">
        <v>265776.673134659</v>
      </c>
      <c r="K19" s="7">
        <v>263833</v>
      </c>
      <c r="L19" s="7">
        <v>257547</v>
      </c>
      <c r="M19" s="7">
        <v>266438.894019581</v>
      </c>
    </row>
    <row r="20" spans="1:13" ht="15.75" customHeight="1">
      <c r="A20" s="8" t="s">
        <v>4</v>
      </c>
      <c r="B20" s="9">
        <v>0.34035429885252794</v>
      </c>
      <c r="C20" s="9">
        <v>0.3501334983019696</v>
      </c>
      <c r="D20" s="9">
        <v>0.37907444515222904</v>
      </c>
      <c r="E20" s="9">
        <v>0.4118427015947393</v>
      </c>
      <c r="F20" s="9">
        <v>0.4293751228023264</v>
      </c>
      <c r="G20" s="9">
        <v>0.4427400946747606</v>
      </c>
      <c r="H20" s="9">
        <v>0.442790165763807</v>
      </c>
      <c r="I20" s="9">
        <v>0.48985935156223565</v>
      </c>
      <c r="J20" s="9">
        <v>0.46034370000321995</v>
      </c>
      <c r="K20" s="9">
        <v>0.428123793111282</v>
      </c>
      <c r="L20" s="9">
        <v>0.3738840347623174</v>
      </c>
      <c r="M20" s="9">
        <v>0.36385316888924246</v>
      </c>
    </row>
    <row r="21" spans="1:13" ht="15.75" customHeight="1">
      <c r="A21" s="6" t="s">
        <v>8</v>
      </c>
      <c r="B21" s="7">
        <v>11471</v>
      </c>
      <c r="C21" s="7">
        <v>12068</v>
      </c>
      <c r="D21" s="7">
        <v>12035</v>
      </c>
      <c r="E21" s="7">
        <v>13017</v>
      </c>
      <c r="F21" s="7">
        <v>13722</v>
      </c>
      <c r="G21" s="7">
        <v>14211</v>
      </c>
      <c r="H21" s="7">
        <v>14879</v>
      </c>
      <c r="I21" s="7">
        <v>14980</v>
      </c>
      <c r="J21" s="7">
        <v>16362</v>
      </c>
      <c r="K21" s="7">
        <v>16494</v>
      </c>
      <c r="L21" s="7">
        <v>15562</v>
      </c>
      <c r="M21" s="7">
        <v>14547.910260780001</v>
      </c>
    </row>
    <row r="22" spans="1:15" ht="15.75" customHeight="1">
      <c r="A22" s="8" t="s">
        <v>4</v>
      </c>
      <c r="B22" s="9">
        <v>0.029841819862975922</v>
      </c>
      <c r="C22" s="9">
        <v>0.03097869166792019</v>
      </c>
      <c r="D22" s="9">
        <v>0.03059493502627224</v>
      </c>
      <c r="E22" s="9">
        <v>0.03052831012915043</v>
      </c>
      <c r="F22" s="9">
        <v>0.030805367373480667</v>
      </c>
      <c r="G22" s="9">
        <v>0.02979203591802038</v>
      </c>
      <c r="H22" s="9">
        <v>0.029463028191855683</v>
      </c>
      <c r="I22" s="9">
        <v>0.028388969417695226</v>
      </c>
      <c r="J22" s="9">
        <v>0.028339877745375372</v>
      </c>
      <c r="K22" s="9">
        <v>0.02676439908049278</v>
      </c>
      <c r="L22" s="9">
        <v>0.02259150488572868</v>
      </c>
      <c r="M22" s="9">
        <v>0.01986681926036662</v>
      </c>
      <c r="O22" s="10"/>
    </row>
    <row r="23" spans="1:13" ht="15.75" customHeight="1">
      <c r="A23" s="6" t="s">
        <v>9</v>
      </c>
      <c r="B23" s="11">
        <v>0.0891</v>
      </c>
      <c r="C23" s="11">
        <v>0.0864</v>
      </c>
      <c r="D23" s="11">
        <v>0.0825</v>
      </c>
      <c r="E23" s="11">
        <v>0.0817</v>
      </c>
      <c r="F23" s="11">
        <v>0.0723</v>
      </c>
      <c r="G23" s="11">
        <v>0.0675</v>
      </c>
      <c r="H23" s="11">
        <v>0.0639</v>
      </c>
      <c r="I23" s="11">
        <v>0.0622</v>
      </c>
      <c r="J23" s="11">
        <v>0.059</v>
      </c>
      <c r="K23" s="11">
        <v>0.058</v>
      </c>
      <c r="L23" s="11">
        <v>0.053</v>
      </c>
      <c r="M23" s="11">
        <v>0.051</v>
      </c>
    </row>
    <row r="24" spans="1:13" ht="15.75" customHeight="1">
      <c r="A24" s="4" t="s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6" t="s">
        <v>15</v>
      </c>
      <c r="B25" s="7">
        <f aca="true" t="shared" si="0" ref="B25:L25">B13+B19</f>
        <v>256691.08716442896</v>
      </c>
      <c r="C25" s="7">
        <f t="shared" si="0"/>
        <v>260356.1568</v>
      </c>
      <c r="D25" s="7">
        <f t="shared" si="0"/>
        <v>267766.684308429</v>
      </c>
      <c r="E25" s="7">
        <f t="shared" si="0"/>
        <v>286207.5516454</v>
      </c>
      <c r="F25" s="7">
        <f t="shared" si="0"/>
        <v>283816.84344934905</v>
      </c>
      <c r="G25" s="7">
        <f t="shared" si="0"/>
        <v>290120.322701849</v>
      </c>
      <c r="H25" s="7">
        <f t="shared" si="0"/>
        <v>293971.675563209</v>
      </c>
      <c r="I25" s="7">
        <f t="shared" si="0"/>
        <v>327529.49277300894</v>
      </c>
      <c r="J25" s="7">
        <f t="shared" si="0"/>
        <v>330833.673134659</v>
      </c>
      <c r="K25" s="7">
        <f t="shared" si="0"/>
        <v>329779</v>
      </c>
      <c r="L25" s="7">
        <f t="shared" si="0"/>
        <v>325806</v>
      </c>
      <c r="M25" s="7">
        <f>M13+M19</f>
        <v>345176.894019581</v>
      </c>
    </row>
    <row r="26" spans="1:13" ht="15.75" customHeight="1">
      <c r="A26" s="8" t="s">
        <v>4</v>
      </c>
      <c r="B26" s="9">
        <f aca="true" t="shared" si="1" ref="B26:L26">B14+B20</f>
        <v>0.667354298852528</v>
      </c>
      <c r="C26" s="9">
        <f t="shared" si="1"/>
        <v>0.6681334983019696</v>
      </c>
      <c r="D26" s="9">
        <f t="shared" si="1"/>
        <v>0.681074445152229</v>
      </c>
      <c r="E26" s="9">
        <f t="shared" si="1"/>
        <v>0.6708427015947394</v>
      </c>
      <c r="F26" s="9">
        <f t="shared" si="1"/>
        <v>0.6373751228023264</v>
      </c>
      <c r="G26" s="9">
        <f t="shared" si="1"/>
        <v>0.6077400946747606</v>
      </c>
      <c r="H26" s="9">
        <f t="shared" si="1"/>
        <v>0.5817901657638069</v>
      </c>
      <c r="I26" s="9">
        <f t="shared" si="1"/>
        <v>0.6208593515622356</v>
      </c>
      <c r="J26" s="9">
        <f t="shared" si="1"/>
        <v>0.57334370000322</v>
      </c>
      <c r="K26" s="9">
        <f t="shared" si="1"/>
        <v>0.535123793111282</v>
      </c>
      <c r="L26" s="9">
        <f t="shared" si="1"/>
        <v>0.47288403476231744</v>
      </c>
      <c r="M26" s="9">
        <f>M14+M20</f>
        <v>0.47146895678797746</v>
      </c>
    </row>
    <row r="27" spans="1:13" ht="15.75" customHeight="1">
      <c r="A27" s="6" t="s">
        <v>8</v>
      </c>
      <c r="B27" s="7">
        <f aca="true" t="shared" si="2" ref="B27:L27">B15+B21</f>
        <v>18256</v>
      </c>
      <c r="C27" s="7">
        <f t="shared" si="2"/>
        <v>18207</v>
      </c>
      <c r="D27" s="7">
        <f t="shared" si="2"/>
        <v>18438</v>
      </c>
      <c r="E27" s="7">
        <f t="shared" si="2"/>
        <v>18925</v>
      </c>
      <c r="F27" s="7">
        <f t="shared" si="2"/>
        <v>18159</v>
      </c>
      <c r="G27" s="7">
        <f t="shared" si="2"/>
        <v>17393</v>
      </c>
      <c r="H27" s="7">
        <f t="shared" si="2"/>
        <v>17406</v>
      </c>
      <c r="I27" s="7">
        <f t="shared" si="2"/>
        <v>17369</v>
      </c>
      <c r="J27" s="7">
        <f t="shared" si="2"/>
        <v>18802</v>
      </c>
      <c r="K27" s="7">
        <f t="shared" si="2"/>
        <v>19203</v>
      </c>
      <c r="L27" s="7">
        <f t="shared" si="2"/>
        <v>18404</v>
      </c>
      <c r="M27" s="7">
        <f>M15+M21</f>
        <v>17410.91026078</v>
      </c>
    </row>
    <row r="28" spans="1:13" ht="15.75" customHeight="1">
      <c r="A28" s="8" t="s">
        <v>4</v>
      </c>
      <c r="B28" s="9">
        <f aca="true" t="shared" si="3" ref="B28:L28">B16+B22</f>
        <v>0.04784181986297592</v>
      </c>
      <c r="C28" s="9">
        <f t="shared" si="3"/>
        <v>0.046978691667920194</v>
      </c>
      <c r="D28" s="9">
        <f t="shared" si="3"/>
        <v>0.04659493502627224</v>
      </c>
      <c r="E28" s="9">
        <f t="shared" si="3"/>
        <v>0.04452831012915043</v>
      </c>
      <c r="F28" s="9">
        <f t="shared" si="3"/>
        <v>0.040805367373480665</v>
      </c>
      <c r="G28" s="9">
        <f t="shared" si="3"/>
        <v>0.03679203591802038</v>
      </c>
      <c r="H28" s="9">
        <f t="shared" si="3"/>
        <v>0.034463028191855684</v>
      </c>
      <c r="I28" s="9">
        <f t="shared" si="3"/>
        <v>0.03338896941769522</v>
      </c>
      <c r="J28" s="9">
        <f t="shared" si="3"/>
        <v>0.032339877745375376</v>
      </c>
      <c r="K28" s="9">
        <f t="shared" si="3"/>
        <v>0.03076439908049278</v>
      </c>
      <c r="L28" s="9">
        <f t="shared" si="3"/>
        <v>0.02659150488572868</v>
      </c>
      <c r="M28" s="9">
        <f>M16+M22</f>
        <v>0.023766819260366622</v>
      </c>
    </row>
    <row r="29" spans="3:13" ht="15.7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 customHeight="1">
      <c r="A30" s="17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1:13" ht="15.75" customHeight="1">
      <c r="K31" s="14" t="s">
        <v>34</v>
      </c>
      <c r="L31" s="18">
        <v>40359</v>
      </c>
      <c r="M31" s="18"/>
    </row>
    <row r="37" ht="15.75" customHeight="1">
      <c r="G37" s="16"/>
    </row>
  </sheetData>
  <sheetProtection selectLockedCells="1" selectUnlockedCells="1"/>
  <mergeCells count="2">
    <mergeCell ref="A30:M30"/>
    <mergeCell ref="L31:M3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workbookViewId="0" topLeftCell="A1">
      <selection activeCell="K31" sqref="K31"/>
    </sheetView>
  </sheetViews>
  <sheetFormatPr defaultColWidth="11.421875" defaultRowHeight="15.75" customHeight="1"/>
  <cols>
    <col min="1" max="1" width="56.140625" style="1" customWidth="1"/>
    <col min="2" max="13" width="8.7109375" style="1" customWidth="1"/>
    <col min="14" max="16384" width="11.421875" style="1" customWidth="1"/>
  </cols>
  <sheetData>
    <row r="1" spans="1:13" ht="15.75" customHeight="1">
      <c r="A1" s="2" t="s">
        <v>17</v>
      </c>
      <c r="B1" s="3">
        <f>IF('PUBLIC-DEBT--Annual Series-EN'!B1="","",'PUBLIC-DEBT--Annual Series-EN'!B1)</f>
        <v>1998</v>
      </c>
      <c r="C1" s="3">
        <f>IF('PUBLIC-DEBT--Annual Series-EN'!C1="","",'PUBLIC-DEBT--Annual Series-EN'!C1)</f>
        <v>1999</v>
      </c>
      <c r="D1" s="3">
        <f>IF('PUBLIC-DEBT--Annual Series-EN'!D1="","",'PUBLIC-DEBT--Annual Series-EN'!D1)</f>
        <v>2000</v>
      </c>
      <c r="E1" s="3">
        <f>IF('PUBLIC-DEBT--Annual Series-EN'!E1="","",'PUBLIC-DEBT--Annual Series-EN'!E1)</f>
        <v>2001</v>
      </c>
      <c r="F1" s="3">
        <f>IF('PUBLIC-DEBT--Annual Series-EN'!F1="","",'PUBLIC-DEBT--Annual Series-EN'!F1)</f>
        <v>2002</v>
      </c>
      <c r="G1" s="3">
        <f>IF('PUBLIC-DEBT--Annual Series-EN'!G1="","",'PUBLIC-DEBT--Annual Series-EN'!G1)</f>
        <v>2003</v>
      </c>
      <c r="H1" s="3">
        <f>IF('PUBLIC-DEBT--Annual Series-EN'!H1="","",'PUBLIC-DEBT--Annual Series-EN'!H1)</f>
        <v>2004</v>
      </c>
      <c r="I1" s="3">
        <f>IF('PUBLIC-DEBT--Annual Series-EN'!I1="","",'PUBLIC-DEBT--Annual Series-EN'!I1)</f>
        <v>2005</v>
      </c>
      <c r="J1" s="3">
        <f>IF('PUBLIC-DEBT--Annual Series-EN'!J1="","",'PUBLIC-DEBT--Annual Series-EN'!J1)</f>
        <v>2006</v>
      </c>
      <c r="K1" s="3">
        <f>IF('PUBLIC-DEBT--Annual Series-EN'!K1="","",'PUBLIC-DEBT--Annual Series-EN'!K1)</f>
        <v>2007</v>
      </c>
      <c r="L1" s="3">
        <f>IF('PUBLIC-DEBT--Annual Series-EN'!L1="","",'PUBLIC-DEBT--Annual Series-EN'!L1)</f>
        <v>2008</v>
      </c>
      <c r="M1" s="3">
        <f>IF('PUBLIC-DEBT--Annual Series-EN'!M1="","",'PUBLIC-DEBT--Annual Series-EN'!M1)</f>
        <v>2009</v>
      </c>
    </row>
    <row r="2" spans="1:13" ht="15.75" customHeight="1">
      <c r="A2" s="4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customHeight="1">
      <c r="A3" s="6" t="s">
        <v>19</v>
      </c>
      <c r="B3" s="7">
        <f>IF('PUBLIC-DEBT--Annual Series-EN'!B3="","",'PUBLIC-DEBT--Annual Series-EN'!B3)</f>
        <v>19324</v>
      </c>
      <c r="C3" s="7">
        <f>IF('PUBLIC-DEBT--Annual Series-EN'!C3="","",'PUBLIC-DEBT--Annual Series-EN'!C3)</f>
        <v>17548</v>
      </c>
      <c r="D3" s="7">
        <f>IF('PUBLIC-DEBT--Annual Series-EN'!D3="","",'PUBLIC-DEBT--Annual Series-EN'!D3)</f>
        <v>16047</v>
      </c>
      <c r="E3" s="7">
        <f>IF('PUBLIC-DEBT--Annual Series-EN'!E3="","",'PUBLIC-DEBT--Annual Series-EN'!E3)</f>
        <v>14067</v>
      </c>
      <c r="F3" s="7">
        <f>IF('PUBLIC-DEBT--Annual Series-EN'!F3="","",'PUBLIC-DEBT--Annual Series-EN'!F3)</f>
        <v>13957</v>
      </c>
      <c r="G3" s="7">
        <f>IF('PUBLIC-DEBT--Annual Series-EN'!G3="","",'PUBLIC-DEBT--Annual Series-EN'!G3)</f>
        <v>14360</v>
      </c>
      <c r="H3" s="7">
        <f>IF('PUBLIC-DEBT--Annual Series-EN'!H3="","",'PUBLIC-DEBT--Annual Series-EN'!H3)</f>
        <v>13990</v>
      </c>
      <c r="I3" s="7">
        <f>IF('PUBLIC-DEBT--Annual Series-EN'!I3="","",'PUBLIC-DEBT--Annual Series-EN'!I3)</f>
        <v>12527</v>
      </c>
      <c r="J3" s="7">
        <f>IF('PUBLIC-DEBT--Annual Series-EN'!J3="","",'PUBLIC-DEBT--Annual Series-EN'!J3)</f>
        <v>13709</v>
      </c>
      <c r="K3" s="7">
        <f>IF('PUBLIC-DEBT--Annual Series-EN'!K3="","",'PUBLIC-DEBT--Annual Series-EN'!K3)</f>
        <v>15823</v>
      </c>
      <c r="L3" s="7">
        <f>IF('PUBLIC-DEBT--Annual Series-EN'!L3="","",'PUBLIC-DEBT--Annual Series-EN'!L3)</f>
        <v>16492</v>
      </c>
      <c r="M3" s="7">
        <f>IF('PUBLIC-DEBT--Annual Series-EN'!M3="","",'PUBLIC-DEBT--Annual Series-EN'!M3)</f>
        <v>19372</v>
      </c>
    </row>
    <row r="4" spans="1:13" ht="15.75" customHeight="1">
      <c r="A4" s="6" t="s">
        <v>20</v>
      </c>
      <c r="B4" s="7">
        <f>IF('PUBLIC-DEBT--Annual Series-EN'!B4="","",'PUBLIC-DEBT--Annual Series-EN'!B4)</f>
        <v>179380</v>
      </c>
      <c r="C4" s="7">
        <f>IF('PUBLIC-DEBT--Annual Series-EN'!C4="","",'PUBLIC-DEBT--Annual Series-EN'!C4)</f>
        <v>177538</v>
      </c>
      <c r="D4" s="7">
        <f>IF('PUBLIC-DEBT--Annual Series-EN'!D4="","",'PUBLIC-DEBT--Annual Series-EN'!D4)</f>
        <v>170899</v>
      </c>
      <c r="E4" s="7">
        <f>IF('PUBLIC-DEBT--Annual Series-EN'!E4="","",'PUBLIC-DEBT--Annual Series-EN'!E4)</f>
        <v>163109</v>
      </c>
      <c r="F4" s="7">
        <f>IF('PUBLIC-DEBT--Annual Series-EN'!F4="","",'PUBLIC-DEBT--Annual Series-EN'!F4)</f>
        <v>142317</v>
      </c>
      <c r="G4" s="7">
        <f>IF('PUBLIC-DEBT--Annual Series-EN'!G4="","",'PUBLIC-DEBT--Annual Series-EN'!G4)</f>
        <v>126024</v>
      </c>
      <c r="H4" s="7">
        <f>IF('PUBLIC-DEBT--Annual Series-EN'!H4="","",'PUBLIC-DEBT--Annual Series-EN'!H4)</f>
        <v>115310</v>
      </c>
      <c r="I4" s="7">
        <f>IF('PUBLIC-DEBT--Annual Series-EN'!I4="","",'PUBLIC-DEBT--Annual Series-EN'!I4)</f>
        <v>115871</v>
      </c>
      <c r="J4" s="7">
        <f>IF('PUBLIC-DEBT--Annual Series-EN'!J4="","",'PUBLIC-DEBT--Annual Series-EN'!J4)</f>
        <v>115927</v>
      </c>
      <c r="K4" s="7">
        <f>IF('PUBLIC-DEBT--Annual Series-EN'!K4="","",'PUBLIC-DEBT--Annual Series-EN'!K4)</f>
        <v>122043</v>
      </c>
      <c r="L4" s="7">
        <f>IF('PUBLIC-DEBT--Annual Series-EN'!L4="","",'PUBLIC-DEBT--Annual Series-EN'!L4)</f>
        <v>133557</v>
      </c>
      <c r="M4" s="7">
        <f>IF('PUBLIC-DEBT--Annual Series-EN'!M4="","",'PUBLIC-DEBT--Annual Series-EN'!M4)</f>
        <v>152267</v>
      </c>
    </row>
    <row r="5" spans="1:13" ht="15.75" customHeight="1">
      <c r="A5" s="8" t="s">
        <v>21</v>
      </c>
      <c r="B5" s="9">
        <f>IF('PUBLIC-DEBT--Annual Series-EN'!B5="","",'PUBLIC-DEBT--Annual Series-EN'!B5)</f>
        <v>0.467</v>
      </c>
      <c r="C5" s="9">
        <f>IF('PUBLIC-DEBT--Annual Series-EN'!C5="","",'PUBLIC-DEBT--Annual Series-EN'!C5)</f>
        <v>0.456</v>
      </c>
      <c r="D5" s="9">
        <f>IF('PUBLIC-DEBT--Annual Series-EN'!D5="","",'PUBLIC-DEBT--Annual Series-EN'!D5)</f>
        <v>0.434</v>
      </c>
      <c r="E5" s="9">
        <f>IF('PUBLIC-DEBT--Annual Series-EN'!E5="","",'PUBLIC-DEBT--Annual Series-EN'!E5)</f>
        <v>0.383</v>
      </c>
      <c r="F5" s="9">
        <f>IF('PUBLIC-DEBT--Annual Series-EN'!F5="","",'PUBLIC-DEBT--Annual Series-EN'!F5)</f>
        <v>0.32</v>
      </c>
      <c r="G5" s="9">
        <f>IF('PUBLIC-DEBT--Annual Series-EN'!G5="","",'PUBLIC-DEBT--Annual Series-EN'!G5)</f>
        <v>0.264</v>
      </c>
      <c r="H5" s="9">
        <f>IF('PUBLIC-DEBT--Annual Series-EN'!H5="","",'PUBLIC-DEBT--Annual Series-EN'!H5)</f>
        <v>0.228</v>
      </c>
      <c r="I5" s="9">
        <f>IF('PUBLIC-DEBT--Annual Series-EN'!I5="","",'PUBLIC-DEBT--Annual Series-EN'!I5)</f>
        <v>0.22</v>
      </c>
      <c r="J5" s="9">
        <f>IF('PUBLIC-DEBT--Annual Series-EN'!J5="","",'PUBLIC-DEBT--Annual Series-EN'!J5)</f>
        <v>0.201</v>
      </c>
      <c r="K5" s="9">
        <f>IF('PUBLIC-DEBT--Annual Series-EN'!K5="","",'PUBLIC-DEBT--Annual Series-EN'!K5)</f>
        <v>0.198</v>
      </c>
      <c r="L5" s="9">
        <f>IF('PUBLIC-DEBT--Annual Series-EN'!L5="","",'PUBLIC-DEBT--Annual Series-EN'!L5)</f>
        <v>0.194</v>
      </c>
      <c r="M5" s="9">
        <f>IF('PUBLIC-DEBT--Annual Series-EN'!M5="","",'PUBLIC-DEBT--Annual Series-EN'!M5)</f>
        <v>0.20800000000000002</v>
      </c>
    </row>
    <row r="6" spans="1:13" ht="15.75" customHeight="1">
      <c r="A6" s="6" t="s">
        <v>22</v>
      </c>
      <c r="B6" s="7">
        <f>IF('PUBLIC-DEBT--Annual Series-EN'!B6="","",'PUBLIC-DEBT--Annual Series-EN'!B6)</f>
        <v>3005</v>
      </c>
      <c r="C6" s="7">
        <f>IF('PUBLIC-DEBT--Annual Series-EN'!C6="","",'PUBLIC-DEBT--Annual Series-EN'!C6)</f>
        <v>2959</v>
      </c>
      <c r="D6" s="7">
        <f>IF('PUBLIC-DEBT--Annual Series-EN'!D6="","",'PUBLIC-DEBT--Annual Series-EN'!D6)</f>
        <v>2556</v>
      </c>
      <c r="E6" s="7">
        <f>IF('PUBLIC-DEBT--Annual Series-EN'!E6="","",'PUBLIC-DEBT--Annual Series-EN'!E6)</f>
        <v>2500</v>
      </c>
      <c r="F6" s="7">
        <f>IF('PUBLIC-DEBT--Annual Series-EN'!F6="","",'PUBLIC-DEBT--Annual Series-EN'!F6)</f>
        <v>2559</v>
      </c>
      <c r="G6" s="7">
        <f>IF('PUBLIC-DEBT--Annual Series-EN'!G6="","",'PUBLIC-DEBT--Annual Series-EN'!G6)</f>
        <v>3100</v>
      </c>
      <c r="H6" s="7">
        <f>IF('PUBLIC-DEBT--Annual Series-EN'!H6="","",'PUBLIC-DEBT--Annual Series-EN'!H6)</f>
        <v>2567</v>
      </c>
      <c r="I6" s="7">
        <f>IF('PUBLIC-DEBT--Annual Series-EN'!I6="","",'PUBLIC-DEBT--Annual Series-EN'!I6)</f>
        <v>2379</v>
      </c>
      <c r="J6" s="7">
        <f>IF('PUBLIC-DEBT--Annual Series-EN'!J6="","",'PUBLIC-DEBT--Annual Series-EN'!J6)</f>
        <v>2108</v>
      </c>
      <c r="K6" s="7">
        <f>IF('PUBLIC-DEBT--Annual Series-EN'!K6="","",'PUBLIC-DEBT--Annual Series-EN'!K6)</f>
        <v>2450</v>
      </c>
      <c r="L6" s="7">
        <f>IF('PUBLIC-DEBT--Annual Series-EN'!L6="","",'PUBLIC-DEBT--Annual Series-EN'!L6)</f>
        <v>2345</v>
      </c>
      <c r="M6" s="7">
        <f>IF('PUBLIC-DEBT--Annual Series-EN'!M6="","",'PUBLIC-DEBT--Annual Series-EN'!M6)</f>
        <v>1752</v>
      </c>
    </row>
    <row r="7" spans="1:13" ht="15.75" customHeight="1">
      <c r="A7" s="6" t="s">
        <v>23</v>
      </c>
      <c r="B7" s="7">
        <f>IF('PUBLIC-DEBT--Annual Series-EN'!B7="","",'PUBLIC-DEBT--Annual Series-EN'!B7)</f>
        <v>28883</v>
      </c>
      <c r="C7" s="7">
        <f>IF('PUBLIC-DEBT--Annual Series-EN'!C7="","",'PUBLIC-DEBT--Annual Series-EN'!C7)</f>
        <v>29002</v>
      </c>
      <c r="D7" s="7">
        <f>IF('PUBLIC-DEBT--Annual Series-EN'!D7="","",'PUBLIC-DEBT--Annual Series-EN'!D7)</f>
        <v>26838</v>
      </c>
      <c r="E7" s="7">
        <f>IF('PUBLIC-DEBT--Annual Series-EN'!E7="","",'PUBLIC-DEBT--Annual Series-EN'!E7)</f>
        <v>28313</v>
      </c>
      <c r="F7" s="7">
        <f>IF('PUBLIC-DEBT--Annual Series-EN'!F7="","",'PUBLIC-DEBT--Annual Series-EN'!F7)</f>
        <v>28434</v>
      </c>
      <c r="G7" s="7">
        <f>IF('PUBLIC-DEBT--Annual Series-EN'!G7="","",'PUBLIC-DEBT--Annual Series-EN'!G7)</f>
        <v>29825</v>
      </c>
      <c r="H7" s="7">
        <f>IF('PUBLIC-DEBT--Annual Series-EN'!H7="","",'PUBLIC-DEBT--Annual Series-EN'!H7)</f>
        <v>22845</v>
      </c>
      <c r="I7" s="7">
        <f>IF('PUBLIC-DEBT--Annual Series-EN'!I7="","",'PUBLIC-DEBT--Annual Series-EN'!I7)</f>
        <v>21175</v>
      </c>
      <c r="J7" s="7">
        <f>IF('PUBLIC-DEBT--Annual Series-EN'!J7="","",'PUBLIC-DEBT--Annual Series-EN'!J7)</f>
        <v>18618</v>
      </c>
      <c r="K7" s="7">
        <f>IF('PUBLIC-DEBT--Annual Series-EN'!K7="","",'PUBLIC-DEBT--Annual Series-EN'!K7)</f>
        <v>20142</v>
      </c>
      <c r="L7" s="7">
        <f>IF('PUBLIC-DEBT--Annual Series-EN'!L7="","",'PUBLIC-DEBT--Annual Series-EN'!L7)</f>
        <v>18279</v>
      </c>
      <c r="M7" s="7">
        <f>IF('PUBLIC-DEBT--Annual Series-EN'!M7="","",'PUBLIC-DEBT--Annual Series-EN'!M7)</f>
        <v>14225</v>
      </c>
    </row>
    <row r="8" spans="1:13" ht="15.75" customHeight="1">
      <c r="A8" s="8" t="s">
        <v>24</v>
      </c>
      <c r="B8" s="9">
        <f>IF('PUBLIC-DEBT--Annual Series-EN'!B8="","",'PUBLIC-DEBT--Annual Series-EN'!B8)</f>
        <v>0.239</v>
      </c>
      <c r="C8" s="9">
        <f>IF('PUBLIC-DEBT--Annual Series-EN'!C8="","",'PUBLIC-DEBT--Annual Series-EN'!C8)</f>
        <v>0.226</v>
      </c>
      <c r="D8" s="9">
        <f>IF('PUBLIC-DEBT--Annual Series-EN'!D8="","",'PUBLIC-DEBT--Annual Series-EN'!D8)</f>
        <v>0.189</v>
      </c>
      <c r="E8" s="9">
        <f>IF('PUBLIC-DEBT--Annual Series-EN'!E8="","",'PUBLIC-DEBT--Annual Series-EN'!E8)</f>
        <v>0.165</v>
      </c>
      <c r="F8" s="9">
        <f>IF('PUBLIC-DEBT--Annual Series-EN'!F8="","",'PUBLIC-DEBT--Annual Series-EN'!F8)</f>
        <v>0.161</v>
      </c>
      <c r="G8" s="9">
        <f>IF('PUBLIC-DEBT--Annual Series-EN'!G8="","",'PUBLIC-DEBT--Annual Series-EN'!G8)</f>
        <v>0.165</v>
      </c>
      <c r="H8" s="9">
        <f>IF('PUBLIC-DEBT--Annual Series-EN'!H8="","",'PUBLIC-DEBT--Annual Series-EN'!H8)</f>
        <v>0.116</v>
      </c>
      <c r="I8" s="9">
        <f>IF('PUBLIC-DEBT--Annual Series-EN'!I8="","",'PUBLIC-DEBT--Annual Series-EN'!I8)</f>
        <v>0.093</v>
      </c>
      <c r="J8" s="9">
        <f>IF('PUBLIC-DEBT--Annual Series-EN'!J8="","",'PUBLIC-DEBT--Annual Series-EN'!J8)</f>
        <v>0.071</v>
      </c>
      <c r="K8" s="9">
        <f>IF('PUBLIC-DEBT--Annual Series-EN'!K8="","",'PUBLIC-DEBT--Annual Series-EN'!K8)</f>
        <v>0.068</v>
      </c>
      <c r="L8" s="9">
        <f>IF('PUBLIC-DEBT--Annual Series-EN'!L8="","",'PUBLIC-DEBT--Annual Series-EN'!L8)</f>
        <v>0.055</v>
      </c>
      <c r="M8" s="9">
        <f>IF('PUBLIC-DEBT--Annual Series-EN'!M8="","",'PUBLIC-DEBT--Annual Series-EN'!M8)</f>
        <v>0.051</v>
      </c>
    </row>
    <row r="9" spans="1:13" ht="15.75" customHeight="1">
      <c r="A9" s="6" t="s">
        <v>25</v>
      </c>
      <c r="B9" s="7">
        <f>IF('PUBLIC-DEBT--Annual Series-EN'!B9="","",'PUBLIC-DEBT--Annual Series-EN'!B9)</f>
        <v>10115</v>
      </c>
      <c r="C9" s="7">
        <f>IF('PUBLIC-DEBT--Annual Series-EN'!C9="","",'PUBLIC-DEBT--Annual Series-EN'!C9)</f>
        <v>9244</v>
      </c>
      <c r="D9" s="7">
        <f>IF('PUBLIC-DEBT--Annual Series-EN'!D9="","",'PUBLIC-DEBT--Annual Series-EN'!D9)</f>
        <v>9240</v>
      </c>
      <c r="E9" s="7">
        <f>IF('PUBLIC-DEBT--Annual Series-EN'!E9="","",'PUBLIC-DEBT--Annual Series-EN'!E9)</f>
        <v>8545</v>
      </c>
      <c r="F9" s="7">
        <f>IF('PUBLIC-DEBT--Annual Series-EN'!F9="","",'PUBLIC-DEBT--Annual Series-EN'!F9)</f>
        <v>6882</v>
      </c>
      <c r="G9" s="7">
        <f>IF('PUBLIC-DEBT--Annual Series-EN'!G9="","",'PUBLIC-DEBT--Annual Series-EN'!G9)</f>
        <v>5433</v>
      </c>
      <c r="H9" s="7">
        <f>IF('PUBLIC-DEBT--Annual Series-EN'!H9="","",'PUBLIC-DEBT--Annual Series-EN'!H9)</f>
        <v>4446</v>
      </c>
      <c r="I9" s="7">
        <f>IF('PUBLIC-DEBT--Annual Series-EN'!I9="","",'PUBLIC-DEBT--Annual Series-EN'!I9)</f>
        <v>4161</v>
      </c>
      <c r="J9" s="7">
        <f>IF('PUBLIC-DEBT--Annual Series-EN'!J9="","",'PUBLIC-DEBT--Annual Series-EN'!J9)</f>
        <v>4199</v>
      </c>
      <c r="K9" s="7">
        <f>IF('PUBLIC-DEBT--Annual Series-EN'!K9="","",'PUBLIC-DEBT--Annual Series-EN'!K9)</f>
        <v>4686</v>
      </c>
      <c r="L9" s="7">
        <f>IF('PUBLIC-DEBT--Annual Series-EN'!L9="","",'PUBLIC-DEBT--Annual Series-EN'!L9)</f>
        <v>4968</v>
      </c>
      <c r="M9" s="7">
        <f>IF('PUBLIC-DEBT--Annual Series-EN'!M9="","",'PUBLIC-DEBT--Annual Series-EN'!M9)</f>
        <v>5121</v>
      </c>
    </row>
    <row r="10" spans="1:13" ht="15.75" customHeight="1">
      <c r="A10" s="8" t="s">
        <v>21</v>
      </c>
      <c r="B10" s="9">
        <f>IF('PUBLIC-DEBT--Annual Series-EN'!B10="","",'PUBLIC-DEBT--Annual Series-EN'!B10)</f>
        <v>0.026</v>
      </c>
      <c r="C10" s="9">
        <f>IF('PUBLIC-DEBT--Annual Series-EN'!C10="","",'PUBLIC-DEBT--Annual Series-EN'!C10)</f>
        <v>0.024</v>
      </c>
      <c r="D10" s="9">
        <f>IF('PUBLIC-DEBT--Annual Series-EN'!D10="","",'PUBLIC-DEBT--Annual Series-EN'!D10)</f>
        <v>0.023</v>
      </c>
      <c r="E10" s="9">
        <f>IF('PUBLIC-DEBT--Annual Series-EN'!E10="","",'PUBLIC-DEBT--Annual Series-EN'!E10)</f>
        <v>0.02</v>
      </c>
      <c r="F10" s="9">
        <f>IF('PUBLIC-DEBT--Annual Series-EN'!F10="","",'PUBLIC-DEBT--Annual Series-EN'!F10)</f>
        <v>0.015</v>
      </c>
      <c r="G10" s="9">
        <f>IF('PUBLIC-DEBT--Annual Series-EN'!G10="","",'PUBLIC-DEBT--Annual Series-EN'!G10)</f>
        <v>0.011</v>
      </c>
      <c r="H10" s="9">
        <f>IF('PUBLIC-DEBT--Annual Series-EN'!H10="","",'PUBLIC-DEBT--Annual Series-EN'!H10)</f>
        <v>0.009</v>
      </c>
      <c r="I10" s="9">
        <f>IF('PUBLIC-DEBT--Annual Series-EN'!I10="","",'PUBLIC-DEBT--Annual Series-EN'!I10)</f>
        <v>0.008</v>
      </c>
      <c r="J10" s="9">
        <f>IF('PUBLIC-DEBT--Annual Series-EN'!J10="","",'PUBLIC-DEBT--Annual Series-EN'!J10)</f>
        <v>0.007</v>
      </c>
      <c r="K10" s="9">
        <f>IF('PUBLIC-DEBT--Annual Series-EN'!K10="","",'PUBLIC-DEBT--Annual Series-EN'!K10)</f>
        <v>0.008</v>
      </c>
      <c r="L10" s="9">
        <f>IF('PUBLIC-DEBT--Annual Series-EN'!L10="","",'PUBLIC-DEBT--Annual Series-EN'!L10)</f>
        <v>0.007</v>
      </c>
      <c r="M10" s="9">
        <f>IF('PUBLIC-DEBT--Annual Series-EN'!M10="","",'PUBLIC-DEBT--Annual Series-EN'!M10)</f>
        <v>0.007</v>
      </c>
    </row>
    <row r="11" spans="1:13" ht="15.75" customHeight="1">
      <c r="A11" s="13" t="s">
        <v>26</v>
      </c>
      <c r="B11" s="9">
        <f>IF('PUBLIC-DEBT--Annual Series-EN'!B11="","",'PUBLIC-DEBT--Annual Series-EN'!B11)</f>
        <v>0.055</v>
      </c>
      <c r="C11" s="9">
        <f>IF('PUBLIC-DEBT--Annual Series-EN'!C11="","",'PUBLIC-DEBT--Annual Series-EN'!C11)</f>
        <v>0.052</v>
      </c>
      <c r="D11" s="9">
        <f>IF('PUBLIC-DEBT--Annual Series-EN'!D11="","",'PUBLIC-DEBT--Annual Series-EN'!D11)</f>
        <v>0.053</v>
      </c>
      <c r="E11" s="9">
        <f>IF('PUBLIC-DEBT--Annual Series-EN'!E11="","",'PUBLIC-DEBT--Annual Series-EN'!E11)</f>
        <v>0.051</v>
      </c>
      <c r="F11" s="9">
        <f>IF('PUBLIC-DEBT--Annual Series-EN'!F11="","",'PUBLIC-DEBT--Annual Series-EN'!F11)</f>
        <v>0.045</v>
      </c>
      <c r="G11" s="9">
        <f>IF('PUBLIC-DEBT--Annual Series-EN'!G11="","",'PUBLIC-DEBT--Annual Series-EN'!G11)</f>
        <v>0.04</v>
      </c>
      <c r="H11" s="9">
        <f>IF('PUBLIC-DEBT--Annual Series-EN'!H11="","",'PUBLIC-DEBT--Annual Series-EN'!H11)</f>
        <v>0.037</v>
      </c>
      <c r="I11" s="9">
        <f>IF('PUBLIC-DEBT--Annual Series-EN'!I11="","",'PUBLIC-DEBT--Annual Series-EN'!I11)</f>
        <v>0.036</v>
      </c>
      <c r="J11" s="9">
        <f>IF('PUBLIC-DEBT--Annual Series-EN'!J11="","",'PUBLIC-DEBT--Annual Series-EN'!J11)</f>
        <v>0.036</v>
      </c>
      <c r="K11" s="9">
        <f>IF('PUBLIC-DEBT--Annual Series-EN'!K11="","",'PUBLIC-DEBT--Annual Series-EN'!K11)</f>
        <v>0.039</v>
      </c>
      <c r="L11" s="9">
        <f>IF('PUBLIC-DEBT--Annual Series-EN'!L11="","",'PUBLIC-DEBT--Annual Series-EN'!L11)</f>
        <v>0.039</v>
      </c>
      <c r="M11" s="9">
        <f>IF('PUBLIC-DEBT--Annual Series-EN'!M11="","",'PUBLIC-DEBT--Annual Series-EN'!M11)</f>
        <v>0.036000000000000004</v>
      </c>
    </row>
    <row r="12" spans="1:13" ht="15.75" customHeight="1">
      <c r="A12" s="4" t="s">
        <v>27</v>
      </c>
      <c r="B12" s="5">
        <f>IF('PUBLIC-DEBT--Annual Series-EN'!B12="","",'PUBLIC-DEBT--Annual Series-EN'!B12)</f>
      </c>
      <c r="C12" s="5">
        <f>IF('PUBLIC-DEBT--Annual Series-EN'!C12="","",'PUBLIC-DEBT--Annual Series-EN'!C12)</f>
      </c>
      <c r="D12" s="5">
        <f>IF('PUBLIC-DEBT--Annual Series-EN'!D12="","",'PUBLIC-DEBT--Annual Series-EN'!D12)</f>
      </c>
      <c r="E12" s="5">
        <f>IF('PUBLIC-DEBT--Annual Series-EN'!E12="","",'PUBLIC-DEBT--Annual Series-EN'!E12)</f>
      </c>
      <c r="F12" s="5">
        <f>IF('PUBLIC-DEBT--Annual Series-EN'!F12="","",'PUBLIC-DEBT--Annual Series-EN'!F12)</f>
      </c>
      <c r="G12" s="5">
        <f>IF('PUBLIC-DEBT--Annual Series-EN'!G12="","",'PUBLIC-DEBT--Annual Series-EN'!G12)</f>
      </c>
      <c r="H12" s="5">
        <f>IF('PUBLIC-DEBT--Annual Series-EN'!H12="","",'PUBLIC-DEBT--Annual Series-EN'!H12)</f>
      </c>
      <c r="I12" s="5">
        <f>IF('PUBLIC-DEBT--Annual Series-EN'!I12="","",'PUBLIC-DEBT--Annual Series-EN'!I12)</f>
      </c>
      <c r="J12" s="5">
        <f>IF('PUBLIC-DEBT--Annual Series-EN'!J12="","",'PUBLIC-DEBT--Annual Series-EN'!J12)</f>
      </c>
      <c r="K12" s="5">
        <f>IF('PUBLIC-DEBT--Annual Series-EN'!K12="","",'PUBLIC-DEBT--Annual Series-EN'!K12)</f>
      </c>
      <c r="L12" s="5">
        <f>IF('PUBLIC-DEBT--Annual Series-EN'!L12="","",'PUBLIC-DEBT--Annual Series-EN'!L12)</f>
      </c>
      <c r="M12" s="5">
        <f>IF('PUBLIC-DEBT--Annual Series-EN'!M12="","",'PUBLIC-DEBT--Annual Series-EN'!M12)</f>
      </c>
    </row>
    <row r="13" spans="1:13" ht="15.75" customHeight="1">
      <c r="A13" s="6" t="s">
        <v>28</v>
      </c>
      <c r="B13" s="7">
        <f>IF('PUBLIC-DEBT--Annual Series-EN'!B13="","",'PUBLIC-DEBT--Annual Series-EN'!B13)</f>
        <v>125864</v>
      </c>
      <c r="C13" s="7">
        <f>IF('PUBLIC-DEBT--Annual Series-EN'!C13="","",'PUBLIC-DEBT--Annual Series-EN'!C13)</f>
        <v>123955</v>
      </c>
      <c r="D13" s="7">
        <f>IF('PUBLIC-DEBT--Annual Series-EN'!D13="","",'PUBLIC-DEBT--Annual Series-EN'!D13)</f>
        <v>118646</v>
      </c>
      <c r="E13" s="7">
        <f>IF('PUBLIC-DEBT--Annual Series-EN'!E13="","",'PUBLIC-DEBT--Annual Series-EN'!E13)</f>
        <v>110597</v>
      </c>
      <c r="F13" s="7">
        <f>IF('PUBLIC-DEBT--Annual Series-EN'!F13="","",'PUBLIC-DEBT--Annual Series-EN'!F13)</f>
        <v>92562</v>
      </c>
      <c r="G13" s="7">
        <f>IF('PUBLIC-DEBT--Annual Series-EN'!G13="","",'PUBLIC-DEBT--Annual Series-EN'!G13)</f>
        <v>78924</v>
      </c>
      <c r="H13" s="7">
        <f>IF('PUBLIC-DEBT--Annual Series-EN'!H13="","",'PUBLIC-DEBT--Annual Series-EN'!H13)</f>
        <v>70356</v>
      </c>
      <c r="I13" s="7">
        <f>IF('PUBLIC-DEBT--Annual Series-EN'!I13="","",'PUBLIC-DEBT--Annual Series-EN'!I13)</f>
        <v>69041</v>
      </c>
      <c r="J13" s="7">
        <f>IF('PUBLIC-DEBT--Annual Series-EN'!J13="","",'PUBLIC-DEBT--Annual Series-EN'!J13)</f>
        <v>65057</v>
      </c>
      <c r="K13" s="7">
        <f>IF('PUBLIC-DEBT--Annual Series-EN'!K13="","",'PUBLIC-DEBT--Annual Series-EN'!K13)</f>
        <v>65946</v>
      </c>
      <c r="L13" s="7">
        <f>IF('PUBLIC-DEBT--Annual Series-EN'!L13="","",'PUBLIC-DEBT--Annual Series-EN'!L13)</f>
        <v>68259</v>
      </c>
      <c r="M13" s="7">
        <f>IF('PUBLIC-DEBT--Annual Series-EN'!M13="","",'PUBLIC-DEBT--Annual Series-EN'!M13)</f>
        <v>78738</v>
      </c>
    </row>
    <row r="14" spans="1:13" ht="15.75" customHeight="1">
      <c r="A14" s="8" t="s">
        <v>21</v>
      </c>
      <c r="B14" s="9">
        <f>IF('PUBLIC-DEBT--Annual Series-EN'!B14="","",'PUBLIC-DEBT--Annual Series-EN'!B14)</f>
        <v>0.327</v>
      </c>
      <c r="C14" s="9">
        <f>IF('PUBLIC-DEBT--Annual Series-EN'!C14="","",'PUBLIC-DEBT--Annual Series-EN'!C14)</f>
        <v>0.318</v>
      </c>
      <c r="D14" s="9">
        <f>IF('PUBLIC-DEBT--Annual Series-EN'!D14="","",'PUBLIC-DEBT--Annual Series-EN'!D14)</f>
        <v>0.302</v>
      </c>
      <c r="E14" s="9">
        <f>IF('PUBLIC-DEBT--Annual Series-EN'!E14="","",'PUBLIC-DEBT--Annual Series-EN'!E14)</f>
        <v>0.259</v>
      </c>
      <c r="F14" s="9">
        <f>IF('PUBLIC-DEBT--Annual Series-EN'!F14="","",'PUBLIC-DEBT--Annual Series-EN'!F14)</f>
        <v>0.208</v>
      </c>
      <c r="G14" s="9">
        <f>IF('PUBLIC-DEBT--Annual Series-EN'!G14="","",'PUBLIC-DEBT--Annual Series-EN'!G14)</f>
        <v>0.165</v>
      </c>
      <c r="H14" s="9">
        <f>IF('PUBLIC-DEBT--Annual Series-EN'!H14="","",'PUBLIC-DEBT--Annual Series-EN'!H14)</f>
        <v>0.139</v>
      </c>
      <c r="I14" s="9">
        <f>IF('PUBLIC-DEBT--Annual Series-EN'!I14="","",'PUBLIC-DEBT--Annual Series-EN'!I14)</f>
        <v>0.131</v>
      </c>
      <c r="J14" s="9">
        <f>IF('PUBLIC-DEBT--Annual Series-EN'!J14="","",'PUBLIC-DEBT--Annual Series-EN'!J14)</f>
        <v>0.113</v>
      </c>
      <c r="K14" s="9">
        <f>IF('PUBLIC-DEBT--Annual Series-EN'!K14="","",'PUBLIC-DEBT--Annual Series-EN'!K14)</f>
        <v>0.107</v>
      </c>
      <c r="L14" s="9">
        <f>IF('PUBLIC-DEBT--Annual Series-EN'!L14="","",'PUBLIC-DEBT--Annual Series-EN'!L14)</f>
        <v>0.099</v>
      </c>
      <c r="M14" s="9">
        <f>IF('PUBLIC-DEBT--Annual Series-EN'!M14="","",'PUBLIC-DEBT--Annual Series-EN'!M14)</f>
        <v>0.10761578789873501</v>
      </c>
    </row>
    <row r="15" spans="1:13" ht="15.75" customHeight="1">
      <c r="A15" s="6" t="s">
        <v>25</v>
      </c>
      <c r="B15" s="7">
        <f>IF('PUBLIC-DEBT--Annual Series-EN'!B15="","",'PUBLIC-DEBT--Annual Series-EN'!B15)</f>
        <v>6785</v>
      </c>
      <c r="C15" s="7">
        <f>IF('PUBLIC-DEBT--Annual Series-EN'!C15="","",'PUBLIC-DEBT--Annual Series-EN'!C15)</f>
        <v>6139</v>
      </c>
      <c r="D15" s="7">
        <f>IF('PUBLIC-DEBT--Annual Series-EN'!D15="","",'PUBLIC-DEBT--Annual Series-EN'!D15)</f>
        <v>6403</v>
      </c>
      <c r="E15" s="7">
        <f>IF('PUBLIC-DEBT--Annual Series-EN'!E15="","",'PUBLIC-DEBT--Annual Series-EN'!E15)</f>
        <v>5908</v>
      </c>
      <c r="F15" s="7">
        <f>IF('PUBLIC-DEBT--Annual Series-EN'!F15="","",'PUBLIC-DEBT--Annual Series-EN'!F15)</f>
        <v>4437</v>
      </c>
      <c r="G15" s="7">
        <f>IF('PUBLIC-DEBT--Annual Series-EN'!G15="","",'PUBLIC-DEBT--Annual Series-EN'!G15)</f>
        <v>3182</v>
      </c>
      <c r="H15" s="7">
        <f>IF('PUBLIC-DEBT--Annual Series-EN'!H15="","",'PUBLIC-DEBT--Annual Series-EN'!H15)</f>
        <v>2527</v>
      </c>
      <c r="I15" s="7">
        <f>IF('PUBLIC-DEBT--Annual Series-EN'!I15="","",'PUBLIC-DEBT--Annual Series-EN'!I15)</f>
        <v>2389</v>
      </c>
      <c r="J15" s="7">
        <f>IF('PUBLIC-DEBT--Annual Series-EN'!J15="","",'PUBLIC-DEBT--Annual Series-EN'!J15)</f>
        <v>2440</v>
      </c>
      <c r="K15" s="7">
        <f>IF('PUBLIC-DEBT--Annual Series-EN'!K15="","",'PUBLIC-DEBT--Annual Series-EN'!K15)</f>
        <v>2709</v>
      </c>
      <c r="L15" s="7">
        <f>IF('PUBLIC-DEBT--Annual Series-EN'!L15="","",'PUBLIC-DEBT--Annual Series-EN'!L15)</f>
        <v>2842</v>
      </c>
      <c r="M15" s="7">
        <f>IF('PUBLIC-DEBT--Annual Series-EN'!M15="","",'PUBLIC-DEBT--Annual Series-EN'!M15)</f>
        <v>2863</v>
      </c>
    </row>
    <row r="16" spans="1:13" ht="15.75" customHeight="1">
      <c r="A16" s="8" t="s">
        <v>29</v>
      </c>
      <c r="B16" s="9">
        <f>IF('PUBLIC-DEBT--Annual Series-EN'!B16="","",'PUBLIC-DEBT--Annual Series-EN'!B16)</f>
        <v>0.018</v>
      </c>
      <c r="C16" s="9">
        <f>IF('PUBLIC-DEBT--Annual Series-EN'!C16="","",'PUBLIC-DEBT--Annual Series-EN'!C16)</f>
        <v>0.016</v>
      </c>
      <c r="D16" s="9">
        <f>IF('PUBLIC-DEBT--Annual Series-EN'!D16="","",'PUBLIC-DEBT--Annual Series-EN'!D16)</f>
        <v>0.016</v>
      </c>
      <c r="E16" s="9">
        <f>IF('PUBLIC-DEBT--Annual Series-EN'!E16="","",'PUBLIC-DEBT--Annual Series-EN'!E16)</f>
        <v>0.014</v>
      </c>
      <c r="F16" s="9">
        <f>IF('PUBLIC-DEBT--Annual Series-EN'!F16="","",'PUBLIC-DEBT--Annual Series-EN'!F16)</f>
        <v>0.01</v>
      </c>
      <c r="G16" s="9">
        <f>IF('PUBLIC-DEBT--Annual Series-EN'!G16="","",'PUBLIC-DEBT--Annual Series-EN'!G16)</f>
        <v>0.007</v>
      </c>
      <c r="H16" s="9">
        <f>IF('PUBLIC-DEBT--Annual Series-EN'!H16="","",'PUBLIC-DEBT--Annual Series-EN'!H16)</f>
        <v>0.005</v>
      </c>
      <c r="I16" s="9">
        <f>IF('PUBLIC-DEBT--Annual Series-EN'!I16="","",'PUBLIC-DEBT--Annual Series-EN'!I16)</f>
        <v>0.005</v>
      </c>
      <c r="J16" s="9">
        <f>IF('PUBLIC-DEBT--Annual Series-EN'!J16="","",'PUBLIC-DEBT--Annual Series-EN'!J16)</f>
        <v>0.004</v>
      </c>
      <c r="K16" s="9">
        <f>IF('PUBLIC-DEBT--Annual Series-EN'!K16="","",'PUBLIC-DEBT--Annual Series-EN'!K16)</f>
        <v>0.004</v>
      </c>
      <c r="L16" s="9">
        <f>IF('PUBLIC-DEBT--Annual Series-EN'!L16="","",'PUBLIC-DEBT--Annual Series-EN'!L16)</f>
        <v>0.004</v>
      </c>
      <c r="M16" s="9">
        <f>IF('PUBLIC-DEBT--Annual Series-EN'!M16="","",'PUBLIC-DEBT--Annual Series-EN'!M16)</f>
        <v>0.0039</v>
      </c>
    </row>
    <row r="17" spans="1:13" ht="15.75" customHeight="1">
      <c r="A17" s="6" t="s">
        <v>26</v>
      </c>
      <c r="B17" s="9">
        <f>IF('PUBLIC-DEBT--Annual Series-EN'!B17="","",'PUBLIC-DEBT--Annual Series-EN'!B17)</f>
        <v>0.053</v>
      </c>
      <c r="C17" s="9">
        <f>IF('PUBLIC-DEBT--Annual Series-EN'!C17="","",'PUBLIC-DEBT--Annual Series-EN'!C17)</f>
        <v>0.049</v>
      </c>
      <c r="D17" s="9">
        <f>IF('PUBLIC-DEBT--Annual Series-EN'!D17="","",'PUBLIC-DEBT--Annual Series-EN'!D17)</f>
        <v>0.053</v>
      </c>
      <c r="E17" s="9">
        <f>IF('PUBLIC-DEBT--Annual Series-EN'!E17="","",'PUBLIC-DEBT--Annual Series-EN'!E17)</f>
        <v>0.052</v>
      </c>
      <c r="F17" s="9">
        <f>IF('PUBLIC-DEBT--Annual Series-EN'!F17="","",'PUBLIC-DEBT--Annual Series-EN'!F17)</f>
        <v>0.044</v>
      </c>
      <c r="G17" s="9">
        <f>IF('PUBLIC-DEBT--Annual Series-EN'!G17="","",'PUBLIC-DEBT--Annual Series-EN'!G17)</f>
        <v>0.037</v>
      </c>
      <c r="H17" s="9">
        <f>IF('PUBLIC-DEBT--Annual Series-EN'!H17="","",'PUBLIC-DEBT--Annual Series-EN'!H17)</f>
        <v>0.034</v>
      </c>
      <c r="I17" s="9">
        <f>IF('PUBLIC-DEBT--Annual Series-EN'!I17="","",'PUBLIC-DEBT--Annual Series-EN'!I17)</f>
        <v>0.034</v>
      </c>
      <c r="J17" s="9">
        <f>IF('PUBLIC-DEBT--Annual Series-EN'!J17="","",'PUBLIC-DEBT--Annual Series-EN'!J17)</f>
        <v>0.036</v>
      </c>
      <c r="K17" s="9">
        <f>IF('PUBLIC-DEBT--Annual Series-EN'!K17="","",'PUBLIC-DEBT--Annual Series-EN'!K17)</f>
        <v>0.041</v>
      </c>
      <c r="L17" s="9">
        <f>IF('PUBLIC-DEBT--Annual Series-EN'!L17="","",'PUBLIC-DEBT--Annual Series-EN'!L17)</f>
        <v>0.042</v>
      </c>
      <c r="M17" s="9">
        <f>IF('PUBLIC-DEBT--Annual Series-EN'!M17="","",'PUBLIC-DEBT--Annual Series-EN'!M17)</f>
        <v>0.039</v>
      </c>
    </row>
    <row r="18" spans="1:13" ht="15.75" customHeight="1">
      <c r="A18" s="4" t="s">
        <v>30</v>
      </c>
      <c r="B18" s="5">
        <f>IF('PUBLIC-DEBT--Annual Series-EN'!B18="","",'PUBLIC-DEBT--Annual Series-EN'!B18)</f>
      </c>
      <c r="C18" s="5">
        <f>IF('PUBLIC-DEBT--Annual Series-EN'!C18="","",'PUBLIC-DEBT--Annual Series-EN'!C18)</f>
      </c>
      <c r="D18" s="5">
        <f>IF('PUBLIC-DEBT--Annual Series-EN'!D18="","",'PUBLIC-DEBT--Annual Series-EN'!D18)</f>
      </c>
      <c r="E18" s="5">
        <f>IF('PUBLIC-DEBT--Annual Series-EN'!E18="","",'PUBLIC-DEBT--Annual Series-EN'!E18)</f>
      </c>
      <c r="F18" s="5">
        <f>IF('PUBLIC-DEBT--Annual Series-EN'!F18="","",'PUBLIC-DEBT--Annual Series-EN'!F18)</f>
      </c>
      <c r="G18" s="5">
        <f>IF('PUBLIC-DEBT--Annual Series-EN'!G18="","",'PUBLIC-DEBT--Annual Series-EN'!G18)</f>
      </c>
      <c r="H18" s="5">
        <f>IF('PUBLIC-DEBT--Annual Series-EN'!H18="","",'PUBLIC-DEBT--Annual Series-EN'!H18)</f>
      </c>
      <c r="I18" s="5">
        <f>IF('PUBLIC-DEBT--Annual Series-EN'!I18="","",'PUBLIC-DEBT--Annual Series-EN'!I18)</f>
      </c>
      <c r="J18" s="5">
        <f>IF('PUBLIC-DEBT--Annual Series-EN'!J18="","",'PUBLIC-DEBT--Annual Series-EN'!J18)</f>
      </c>
      <c r="K18" s="5">
        <f>IF('PUBLIC-DEBT--Annual Series-EN'!K18="","",'PUBLIC-DEBT--Annual Series-EN'!K18)</f>
      </c>
      <c r="L18" s="5">
        <f>IF('PUBLIC-DEBT--Annual Series-EN'!L18="","",'PUBLIC-DEBT--Annual Series-EN'!L18)</f>
      </c>
      <c r="M18" s="5">
        <f>IF('PUBLIC-DEBT--Annual Series-EN'!M18="","",'PUBLIC-DEBT--Annual Series-EN'!M18)</f>
      </c>
    </row>
    <row r="19" spans="1:13" ht="15.75" customHeight="1">
      <c r="A19" s="6" t="s">
        <v>31</v>
      </c>
      <c r="B19" s="7">
        <f>IF('PUBLIC-DEBT--Annual Series-EN'!B19="","",'PUBLIC-DEBT--Annual Series-EN'!B19)</f>
        <v>130827.08716442894</v>
      </c>
      <c r="C19" s="7">
        <f>IF('PUBLIC-DEBT--Annual Series-EN'!C19="","",'PUBLIC-DEBT--Annual Series-EN'!C19)</f>
        <v>136401.1568</v>
      </c>
      <c r="D19" s="7">
        <f>IF('PUBLIC-DEBT--Annual Series-EN'!D19="","",'PUBLIC-DEBT--Annual Series-EN'!D19)</f>
        <v>149120.68430842902</v>
      </c>
      <c r="E19" s="7">
        <f>IF('PUBLIC-DEBT--Annual Series-EN'!E19="","",'PUBLIC-DEBT--Annual Series-EN'!E19)</f>
        <v>175610.55164540003</v>
      </c>
      <c r="F19" s="7">
        <f>IF('PUBLIC-DEBT--Annual Series-EN'!F19="","",'PUBLIC-DEBT--Annual Series-EN'!F19)</f>
        <v>191254.84344934905</v>
      </c>
      <c r="G19" s="7">
        <f>IF('PUBLIC-DEBT--Annual Series-EN'!G19="","",'PUBLIC-DEBT--Annual Series-EN'!G19)</f>
        <v>211196.32270184899</v>
      </c>
      <c r="H19" s="7">
        <f>IF('PUBLIC-DEBT--Annual Series-EN'!H19="","",'PUBLIC-DEBT--Annual Series-EN'!H19)</f>
        <v>223615.675563209</v>
      </c>
      <c r="I19" s="7">
        <f>IF('PUBLIC-DEBT--Annual Series-EN'!I19="","",'PUBLIC-DEBT--Annual Series-EN'!I19)</f>
        <v>258488.49277300894</v>
      </c>
      <c r="J19" s="7">
        <f>IF('PUBLIC-DEBT--Annual Series-EN'!J19="","",'PUBLIC-DEBT--Annual Series-EN'!J19)</f>
        <v>265776.673134659</v>
      </c>
      <c r="K19" s="7">
        <f>IF('PUBLIC-DEBT--Annual Series-EN'!K19="","",'PUBLIC-DEBT--Annual Series-EN'!K19)</f>
        <v>263833</v>
      </c>
      <c r="L19" s="7">
        <f>IF('PUBLIC-DEBT--Annual Series-EN'!L19="","",'PUBLIC-DEBT--Annual Series-EN'!L19)</f>
        <v>257547</v>
      </c>
      <c r="M19" s="7">
        <f>IF('PUBLIC-DEBT--Annual Series-EN'!M19="","",'PUBLIC-DEBT--Annual Series-EN'!M19)</f>
        <v>266438.894019581</v>
      </c>
    </row>
    <row r="20" spans="1:13" ht="15.75" customHeight="1">
      <c r="A20" s="8" t="s">
        <v>21</v>
      </c>
      <c r="B20" s="9">
        <f>IF('PUBLIC-DEBT--Annual Series-EN'!B20="","",'PUBLIC-DEBT--Annual Series-EN'!B20)</f>
        <v>0.34035429885252794</v>
      </c>
      <c r="C20" s="9">
        <f>IF('PUBLIC-DEBT--Annual Series-EN'!C20="","",'PUBLIC-DEBT--Annual Series-EN'!C20)</f>
        <v>0.3501334983019696</v>
      </c>
      <c r="D20" s="9">
        <f>IF('PUBLIC-DEBT--Annual Series-EN'!D20="","",'PUBLIC-DEBT--Annual Series-EN'!D20)</f>
        <v>0.37907444515222904</v>
      </c>
      <c r="E20" s="9">
        <f>IF('PUBLIC-DEBT--Annual Series-EN'!E20="","",'PUBLIC-DEBT--Annual Series-EN'!E20)</f>
        <v>0.4118427015947393</v>
      </c>
      <c r="F20" s="9">
        <f>IF('PUBLIC-DEBT--Annual Series-EN'!F20="","",'PUBLIC-DEBT--Annual Series-EN'!F20)</f>
        <v>0.4293751228023264</v>
      </c>
      <c r="G20" s="9">
        <f>IF('PUBLIC-DEBT--Annual Series-EN'!G20="","",'PUBLIC-DEBT--Annual Series-EN'!G20)</f>
        <v>0.4427400946747606</v>
      </c>
      <c r="H20" s="9">
        <f>IF('PUBLIC-DEBT--Annual Series-EN'!H20="","",'PUBLIC-DEBT--Annual Series-EN'!H20)</f>
        <v>0.442790165763807</v>
      </c>
      <c r="I20" s="9">
        <f>IF('PUBLIC-DEBT--Annual Series-EN'!I20="","",'PUBLIC-DEBT--Annual Series-EN'!I20)</f>
        <v>0.48985935156223565</v>
      </c>
      <c r="J20" s="9">
        <f>IF('PUBLIC-DEBT--Annual Series-EN'!J20="","",'PUBLIC-DEBT--Annual Series-EN'!J20)</f>
        <v>0.46034370000321995</v>
      </c>
      <c r="K20" s="9">
        <f>IF('PUBLIC-DEBT--Annual Series-EN'!K20="","",'PUBLIC-DEBT--Annual Series-EN'!K20)</f>
        <v>0.428123793111282</v>
      </c>
      <c r="L20" s="9">
        <f>IF('PUBLIC-DEBT--Annual Series-EN'!L20="","",'PUBLIC-DEBT--Annual Series-EN'!L20)</f>
        <v>0.3738840347623174</v>
      </c>
      <c r="M20" s="9">
        <f>IF('PUBLIC-DEBT--Annual Series-EN'!M20="","",'PUBLIC-DEBT--Annual Series-EN'!M20)</f>
        <v>0.36385316888924246</v>
      </c>
    </row>
    <row r="21" spans="1:13" ht="15.75" customHeight="1">
      <c r="A21" s="6" t="s">
        <v>25</v>
      </c>
      <c r="B21" s="7">
        <f>IF('PUBLIC-DEBT--Annual Series-EN'!B21="","",'PUBLIC-DEBT--Annual Series-EN'!B21)</f>
        <v>11471</v>
      </c>
      <c r="C21" s="7">
        <f>IF('PUBLIC-DEBT--Annual Series-EN'!C21="","",'PUBLIC-DEBT--Annual Series-EN'!C21)</f>
        <v>12068</v>
      </c>
      <c r="D21" s="7">
        <f>IF('PUBLIC-DEBT--Annual Series-EN'!D21="","",'PUBLIC-DEBT--Annual Series-EN'!D21)</f>
        <v>12035</v>
      </c>
      <c r="E21" s="7">
        <f>IF('PUBLIC-DEBT--Annual Series-EN'!E21="","",'PUBLIC-DEBT--Annual Series-EN'!E21)</f>
        <v>13017</v>
      </c>
      <c r="F21" s="7">
        <f>IF('PUBLIC-DEBT--Annual Series-EN'!F21="","",'PUBLIC-DEBT--Annual Series-EN'!F21)</f>
        <v>13722</v>
      </c>
      <c r="G21" s="7">
        <f>IF('PUBLIC-DEBT--Annual Series-EN'!G21="","",'PUBLIC-DEBT--Annual Series-EN'!G21)</f>
        <v>14211</v>
      </c>
      <c r="H21" s="7">
        <f>IF('PUBLIC-DEBT--Annual Series-EN'!H21="","",'PUBLIC-DEBT--Annual Series-EN'!H21)</f>
        <v>14879</v>
      </c>
      <c r="I21" s="7">
        <f>IF('PUBLIC-DEBT--Annual Series-EN'!I21="","",'PUBLIC-DEBT--Annual Series-EN'!I21)</f>
        <v>14980</v>
      </c>
      <c r="J21" s="7">
        <f>IF('PUBLIC-DEBT--Annual Series-EN'!J21="","",'PUBLIC-DEBT--Annual Series-EN'!J21)</f>
        <v>16362</v>
      </c>
      <c r="K21" s="7">
        <f>IF('PUBLIC-DEBT--Annual Series-EN'!K21="","",'PUBLIC-DEBT--Annual Series-EN'!K21)</f>
        <v>16494</v>
      </c>
      <c r="L21" s="7">
        <f>IF('PUBLIC-DEBT--Annual Series-EN'!L21="","",'PUBLIC-DEBT--Annual Series-EN'!L21)</f>
        <v>15562</v>
      </c>
      <c r="M21" s="7">
        <f>IF('PUBLIC-DEBT--Annual Series-EN'!M21="","",'PUBLIC-DEBT--Annual Series-EN'!M21)</f>
        <v>14547.910260780001</v>
      </c>
    </row>
    <row r="22" spans="1:15" ht="15.75" customHeight="1">
      <c r="A22" s="8" t="s">
        <v>29</v>
      </c>
      <c r="B22" s="9">
        <f>IF('PUBLIC-DEBT--Annual Series-EN'!B22="","",'PUBLIC-DEBT--Annual Series-EN'!B22)</f>
        <v>0.029841819862975922</v>
      </c>
      <c r="C22" s="9">
        <f>IF('PUBLIC-DEBT--Annual Series-EN'!C22="","",'PUBLIC-DEBT--Annual Series-EN'!C22)</f>
        <v>0.03097869166792019</v>
      </c>
      <c r="D22" s="9">
        <f>IF('PUBLIC-DEBT--Annual Series-EN'!D22="","",'PUBLIC-DEBT--Annual Series-EN'!D22)</f>
        <v>0.03059493502627224</v>
      </c>
      <c r="E22" s="9">
        <f>IF('PUBLIC-DEBT--Annual Series-EN'!E22="","",'PUBLIC-DEBT--Annual Series-EN'!E22)</f>
        <v>0.03052831012915043</v>
      </c>
      <c r="F22" s="9">
        <f>IF('PUBLIC-DEBT--Annual Series-EN'!F22="","",'PUBLIC-DEBT--Annual Series-EN'!F22)</f>
        <v>0.030805367373480667</v>
      </c>
      <c r="G22" s="9">
        <f>IF('PUBLIC-DEBT--Annual Series-EN'!G22="","",'PUBLIC-DEBT--Annual Series-EN'!G22)</f>
        <v>0.02979203591802038</v>
      </c>
      <c r="H22" s="9">
        <f>IF('PUBLIC-DEBT--Annual Series-EN'!H22="","",'PUBLIC-DEBT--Annual Series-EN'!H22)</f>
        <v>0.029463028191855683</v>
      </c>
      <c r="I22" s="9">
        <f>IF('PUBLIC-DEBT--Annual Series-EN'!I22="","",'PUBLIC-DEBT--Annual Series-EN'!I22)</f>
        <v>0.028388969417695226</v>
      </c>
      <c r="J22" s="9">
        <f>IF('PUBLIC-DEBT--Annual Series-EN'!J22="","",'PUBLIC-DEBT--Annual Series-EN'!J22)</f>
        <v>0.028339877745375372</v>
      </c>
      <c r="K22" s="9">
        <f>IF('PUBLIC-DEBT--Annual Series-EN'!K22="","",'PUBLIC-DEBT--Annual Series-EN'!K22)</f>
        <v>0.02676439908049278</v>
      </c>
      <c r="L22" s="9">
        <f>IF('PUBLIC-DEBT--Annual Series-EN'!L22="","",'PUBLIC-DEBT--Annual Series-EN'!L22)</f>
        <v>0.02259150488572868</v>
      </c>
      <c r="M22" s="9">
        <f>IF('PUBLIC-DEBT--Annual Series-EN'!M22="","",'PUBLIC-DEBT--Annual Series-EN'!M22)</f>
        <v>0.01986681926036662</v>
      </c>
      <c r="O22" s="10"/>
    </row>
    <row r="23" spans="1:13" ht="15.75" customHeight="1">
      <c r="A23" s="6" t="s">
        <v>26</v>
      </c>
      <c r="B23" s="11">
        <f>IF('PUBLIC-DEBT--Annual Series-EN'!B23="","",'PUBLIC-DEBT--Annual Series-EN'!B23)</f>
        <v>0.0891</v>
      </c>
      <c r="C23" s="11">
        <f>IF('PUBLIC-DEBT--Annual Series-EN'!C23="","",'PUBLIC-DEBT--Annual Series-EN'!C23)</f>
        <v>0.0864</v>
      </c>
      <c r="D23" s="11">
        <f>IF('PUBLIC-DEBT--Annual Series-EN'!D23="","",'PUBLIC-DEBT--Annual Series-EN'!D23)</f>
        <v>0.0825</v>
      </c>
      <c r="E23" s="11">
        <f>IF('PUBLIC-DEBT--Annual Series-EN'!E23="","",'PUBLIC-DEBT--Annual Series-EN'!E23)</f>
        <v>0.0817</v>
      </c>
      <c r="F23" s="11">
        <f>IF('PUBLIC-DEBT--Annual Series-EN'!F23="","",'PUBLIC-DEBT--Annual Series-EN'!F23)</f>
        <v>0.0723</v>
      </c>
      <c r="G23" s="11">
        <f>IF('PUBLIC-DEBT--Annual Series-EN'!G23="","",'PUBLIC-DEBT--Annual Series-EN'!G23)</f>
        <v>0.0675</v>
      </c>
      <c r="H23" s="11">
        <f>IF('PUBLIC-DEBT--Annual Series-EN'!H23="","",'PUBLIC-DEBT--Annual Series-EN'!H23)</f>
        <v>0.0639</v>
      </c>
      <c r="I23" s="11">
        <f>IF('PUBLIC-DEBT--Annual Series-EN'!I23="","",'PUBLIC-DEBT--Annual Series-EN'!I23)</f>
        <v>0.0622</v>
      </c>
      <c r="J23" s="11">
        <f>IF('PUBLIC-DEBT--Annual Series-EN'!J23="","",'PUBLIC-DEBT--Annual Series-EN'!J23)</f>
        <v>0.059</v>
      </c>
      <c r="K23" s="11">
        <f>IF('PUBLIC-DEBT--Annual Series-EN'!K23="","",'PUBLIC-DEBT--Annual Series-EN'!K23)</f>
        <v>0.058</v>
      </c>
      <c r="L23" s="11">
        <f>IF('PUBLIC-DEBT--Annual Series-EN'!L23="","",'PUBLIC-DEBT--Annual Series-EN'!L23)</f>
        <v>0.053</v>
      </c>
      <c r="M23" s="11">
        <f>IF('PUBLIC-DEBT--Annual Series-EN'!M23="","",'PUBLIC-DEBT--Annual Series-EN'!M23)</f>
        <v>0.051</v>
      </c>
    </row>
    <row r="24" spans="1:13" ht="15.75" customHeight="1">
      <c r="A24" s="4" t="s">
        <v>32</v>
      </c>
      <c r="B24" s="5">
        <f>IF('PUBLIC-DEBT--Annual Series-EN'!B24="","",'PUBLIC-DEBT--Annual Series-EN'!B24)</f>
      </c>
      <c r="C24" s="5">
        <f>IF('PUBLIC-DEBT--Annual Series-EN'!C24="","",'PUBLIC-DEBT--Annual Series-EN'!C24)</f>
      </c>
      <c r="D24" s="5">
        <f>IF('PUBLIC-DEBT--Annual Series-EN'!D24="","",'PUBLIC-DEBT--Annual Series-EN'!D24)</f>
      </c>
      <c r="E24" s="5">
        <f>IF('PUBLIC-DEBT--Annual Series-EN'!E24="","",'PUBLIC-DEBT--Annual Series-EN'!E24)</f>
      </c>
      <c r="F24" s="5">
        <f>IF('PUBLIC-DEBT--Annual Series-EN'!F24="","",'PUBLIC-DEBT--Annual Series-EN'!F24)</f>
      </c>
      <c r="G24" s="5">
        <f>IF('PUBLIC-DEBT--Annual Series-EN'!G24="","",'PUBLIC-DEBT--Annual Series-EN'!G24)</f>
      </c>
      <c r="H24" s="5">
        <f>IF('PUBLIC-DEBT--Annual Series-EN'!H24="","",'PUBLIC-DEBT--Annual Series-EN'!H24)</f>
      </c>
      <c r="I24" s="5">
        <f>IF('PUBLIC-DEBT--Annual Series-EN'!I24="","",'PUBLIC-DEBT--Annual Series-EN'!I24)</f>
      </c>
      <c r="J24" s="5">
        <f>IF('PUBLIC-DEBT--Annual Series-EN'!J24="","",'PUBLIC-DEBT--Annual Series-EN'!J24)</f>
      </c>
      <c r="K24" s="5">
        <f>IF('PUBLIC-DEBT--Annual Series-EN'!K24="","",'PUBLIC-DEBT--Annual Series-EN'!K24)</f>
      </c>
      <c r="L24" s="5">
        <f>IF('PUBLIC-DEBT--Annual Series-EN'!L24="","",'PUBLIC-DEBT--Annual Series-EN'!L24)</f>
      </c>
      <c r="M24" s="5">
        <f>IF('PUBLIC-DEBT--Annual Series-EN'!M24="","",'PUBLIC-DEBT--Annual Series-EN'!M24)</f>
      </c>
    </row>
    <row r="25" spans="1:13" ht="15.75" customHeight="1">
      <c r="A25" s="6" t="s">
        <v>33</v>
      </c>
      <c r="B25" s="7">
        <f>IF('PUBLIC-DEBT--Annual Series-EN'!B25="","",'PUBLIC-DEBT--Annual Series-EN'!B25)</f>
        <v>256691.08716442896</v>
      </c>
      <c r="C25" s="7">
        <f>IF('PUBLIC-DEBT--Annual Series-EN'!C25="","",'PUBLIC-DEBT--Annual Series-EN'!C25)</f>
        <v>260356.1568</v>
      </c>
      <c r="D25" s="7">
        <f>IF('PUBLIC-DEBT--Annual Series-EN'!D25="","",'PUBLIC-DEBT--Annual Series-EN'!D25)</f>
        <v>267766.684308429</v>
      </c>
      <c r="E25" s="7">
        <f>IF('PUBLIC-DEBT--Annual Series-EN'!E25="","",'PUBLIC-DEBT--Annual Series-EN'!E25)</f>
        <v>286207.5516454</v>
      </c>
      <c r="F25" s="7">
        <f>IF('PUBLIC-DEBT--Annual Series-EN'!F25="","",'PUBLIC-DEBT--Annual Series-EN'!F25)</f>
        <v>283816.84344934905</v>
      </c>
      <c r="G25" s="7">
        <f>IF('PUBLIC-DEBT--Annual Series-EN'!G25="","",'PUBLIC-DEBT--Annual Series-EN'!G25)</f>
        <v>290120.322701849</v>
      </c>
      <c r="H25" s="7">
        <f>IF('PUBLIC-DEBT--Annual Series-EN'!H25="","",'PUBLIC-DEBT--Annual Series-EN'!H25)</f>
        <v>293971.675563209</v>
      </c>
      <c r="I25" s="7">
        <f>IF('PUBLIC-DEBT--Annual Series-EN'!I25="","",'PUBLIC-DEBT--Annual Series-EN'!I25)</f>
        <v>327529.49277300894</v>
      </c>
      <c r="J25" s="7">
        <f>IF('PUBLIC-DEBT--Annual Series-EN'!J25="","",'PUBLIC-DEBT--Annual Series-EN'!J25)</f>
        <v>330833.673134659</v>
      </c>
      <c r="K25" s="7">
        <f>IF('PUBLIC-DEBT--Annual Series-EN'!K25="","",'PUBLIC-DEBT--Annual Series-EN'!K25)</f>
        <v>329779</v>
      </c>
      <c r="L25" s="7">
        <f>IF('PUBLIC-DEBT--Annual Series-EN'!L25="","",'PUBLIC-DEBT--Annual Series-EN'!L25)</f>
        <v>325806</v>
      </c>
      <c r="M25" s="7">
        <f>IF('PUBLIC-DEBT--Annual Series-EN'!M25="","",'PUBLIC-DEBT--Annual Series-EN'!M25)</f>
        <v>345176.894019581</v>
      </c>
    </row>
    <row r="26" spans="1:13" ht="15.75" customHeight="1">
      <c r="A26" s="8" t="s">
        <v>21</v>
      </c>
      <c r="B26" s="9">
        <f>IF('PUBLIC-DEBT--Annual Series-EN'!B26="","",'PUBLIC-DEBT--Annual Series-EN'!B26)</f>
        <v>0.667354298852528</v>
      </c>
      <c r="C26" s="9">
        <f>IF('PUBLIC-DEBT--Annual Series-EN'!C26="","",'PUBLIC-DEBT--Annual Series-EN'!C26)</f>
        <v>0.6681334983019696</v>
      </c>
      <c r="D26" s="9">
        <f>IF('PUBLIC-DEBT--Annual Series-EN'!D26="","",'PUBLIC-DEBT--Annual Series-EN'!D26)</f>
        <v>0.681074445152229</v>
      </c>
      <c r="E26" s="9">
        <f>IF('PUBLIC-DEBT--Annual Series-EN'!E26="","",'PUBLIC-DEBT--Annual Series-EN'!E26)</f>
        <v>0.6708427015947394</v>
      </c>
      <c r="F26" s="9">
        <f>IF('PUBLIC-DEBT--Annual Series-EN'!F26="","",'PUBLIC-DEBT--Annual Series-EN'!F26)</f>
        <v>0.6373751228023264</v>
      </c>
      <c r="G26" s="9">
        <f>IF('PUBLIC-DEBT--Annual Series-EN'!G26="","",'PUBLIC-DEBT--Annual Series-EN'!G26)</f>
        <v>0.6077400946747606</v>
      </c>
      <c r="H26" s="9">
        <f>IF('PUBLIC-DEBT--Annual Series-EN'!H26="","",'PUBLIC-DEBT--Annual Series-EN'!H26)</f>
        <v>0.5817901657638069</v>
      </c>
      <c r="I26" s="9">
        <f>IF('PUBLIC-DEBT--Annual Series-EN'!I26="","",'PUBLIC-DEBT--Annual Series-EN'!I26)</f>
        <v>0.6208593515622356</v>
      </c>
      <c r="J26" s="9">
        <f>IF('PUBLIC-DEBT--Annual Series-EN'!J26="","",'PUBLIC-DEBT--Annual Series-EN'!J26)</f>
        <v>0.57334370000322</v>
      </c>
      <c r="K26" s="9">
        <f>IF('PUBLIC-DEBT--Annual Series-EN'!K26="","",'PUBLIC-DEBT--Annual Series-EN'!K26)</f>
        <v>0.535123793111282</v>
      </c>
      <c r="L26" s="9">
        <f>IF('PUBLIC-DEBT--Annual Series-EN'!L26="","",'PUBLIC-DEBT--Annual Series-EN'!L26)</f>
        <v>0.47288403476231744</v>
      </c>
      <c r="M26" s="9">
        <f>IF('PUBLIC-DEBT--Annual Series-EN'!M26="","",'PUBLIC-DEBT--Annual Series-EN'!M26)</f>
        <v>0.47146895678797746</v>
      </c>
    </row>
    <row r="27" spans="1:13" ht="15.75" customHeight="1">
      <c r="A27" s="6" t="s">
        <v>25</v>
      </c>
      <c r="B27" s="7">
        <f>IF('PUBLIC-DEBT--Annual Series-EN'!B27="","",'PUBLIC-DEBT--Annual Series-EN'!B27)</f>
        <v>18256</v>
      </c>
      <c r="C27" s="7">
        <f>IF('PUBLIC-DEBT--Annual Series-EN'!C27="","",'PUBLIC-DEBT--Annual Series-EN'!C27)</f>
        <v>18207</v>
      </c>
      <c r="D27" s="7">
        <f>IF('PUBLIC-DEBT--Annual Series-EN'!D27="","",'PUBLIC-DEBT--Annual Series-EN'!D27)</f>
        <v>18438</v>
      </c>
      <c r="E27" s="7">
        <f>IF('PUBLIC-DEBT--Annual Series-EN'!E27="","",'PUBLIC-DEBT--Annual Series-EN'!E27)</f>
        <v>18925</v>
      </c>
      <c r="F27" s="7">
        <f>IF('PUBLIC-DEBT--Annual Series-EN'!F27="","",'PUBLIC-DEBT--Annual Series-EN'!F27)</f>
        <v>18159</v>
      </c>
      <c r="G27" s="7">
        <f>IF('PUBLIC-DEBT--Annual Series-EN'!G27="","",'PUBLIC-DEBT--Annual Series-EN'!G27)</f>
        <v>17393</v>
      </c>
      <c r="H27" s="7">
        <f>IF('PUBLIC-DEBT--Annual Series-EN'!H27="","",'PUBLIC-DEBT--Annual Series-EN'!H27)</f>
        <v>17406</v>
      </c>
      <c r="I27" s="7">
        <f>IF('PUBLIC-DEBT--Annual Series-EN'!I27="","",'PUBLIC-DEBT--Annual Series-EN'!I27)</f>
        <v>17369</v>
      </c>
      <c r="J27" s="7">
        <f>IF('PUBLIC-DEBT--Annual Series-EN'!J27="","",'PUBLIC-DEBT--Annual Series-EN'!J27)</f>
        <v>18802</v>
      </c>
      <c r="K27" s="7">
        <f>IF('PUBLIC-DEBT--Annual Series-EN'!K27="","",'PUBLIC-DEBT--Annual Series-EN'!K27)</f>
        <v>19203</v>
      </c>
      <c r="L27" s="7">
        <f>IF('PUBLIC-DEBT--Annual Series-EN'!L27="","",'PUBLIC-DEBT--Annual Series-EN'!L27)</f>
        <v>18404</v>
      </c>
      <c r="M27" s="7">
        <f>IF('PUBLIC-DEBT--Annual Series-EN'!M27="","",'PUBLIC-DEBT--Annual Series-EN'!M27)</f>
        <v>17410.91026078</v>
      </c>
    </row>
    <row r="28" spans="1:13" ht="15.75" customHeight="1">
      <c r="A28" s="8" t="s">
        <v>29</v>
      </c>
      <c r="B28" s="9">
        <f>IF('PUBLIC-DEBT--Annual Series-EN'!B28="","",'PUBLIC-DEBT--Annual Series-EN'!B28)</f>
        <v>0.04784181986297592</v>
      </c>
      <c r="C28" s="9">
        <f>IF('PUBLIC-DEBT--Annual Series-EN'!C28="","",'PUBLIC-DEBT--Annual Series-EN'!C28)</f>
        <v>0.046978691667920194</v>
      </c>
      <c r="D28" s="9">
        <f>IF('PUBLIC-DEBT--Annual Series-EN'!D28="","",'PUBLIC-DEBT--Annual Series-EN'!D28)</f>
        <v>0.04659493502627224</v>
      </c>
      <c r="E28" s="9">
        <f>IF('PUBLIC-DEBT--Annual Series-EN'!E28="","",'PUBLIC-DEBT--Annual Series-EN'!E28)</f>
        <v>0.04452831012915043</v>
      </c>
      <c r="F28" s="9">
        <f>IF('PUBLIC-DEBT--Annual Series-EN'!F28="","",'PUBLIC-DEBT--Annual Series-EN'!F28)</f>
        <v>0.040805367373480665</v>
      </c>
      <c r="G28" s="9">
        <f>IF('PUBLIC-DEBT--Annual Series-EN'!G28="","",'PUBLIC-DEBT--Annual Series-EN'!G28)</f>
        <v>0.03679203591802038</v>
      </c>
      <c r="H28" s="9">
        <f>IF('PUBLIC-DEBT--Annual Series-EN'!H28="","",'PUBLIC-DEBT--Annual Series-EN'!H28)</f>
        <v>0.034463028191855684</v>
      </c>
      <c r="I28" s="9">
        <f>IF('PUBLIC-DEBT--Annual Series-EN'!I28="","",'PUBLIC-DEBT--Annual Series-EN'!I28)</f>
        <v>0.03338896941769522</v>
      </c>
      <c r="J28" s="9">
        <f>IF('PUBLIC-DEBT--Annual Series-EN'!J28="","",'PUBLIC-DEBT--Annual Series-EN'!J28)</f>
        <v>0.032339877745375376</v>
      </c>
      <c r="K28" s="9">
        <f>IF('PUBLIC-DEBT--Annual Series-EN'!K28="","",'PUBLIC-DEBT--Annual Series-EN'!K28)</f>
        <v>0.03076439908049278</v>
      </c>
      <c r="L28" s="9">
        <f>IF('PUBLIC-DEBT--Annual Series-EN'!L28="","",'PUBLIC-DEBT--Annual Series-EN'!L28)</f>
        <v>0.02659150488572868</v>
      </c>
      <c r="M28" s="9">
        <f>IF('PUBLIC-DEBT--Annual Series-EN'!M28="","",'PUBLIC-DEBT--Annual Series-EN'!M28)</f>
        <v>0.023766819260366622</v>
      </c>
    </row>
    <row r="29" spans="3:13" ht="15.7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.7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1:13" ht="15.75" customHeight="1">
      <c r="K31" s="14" t="s">
        <v>35</v>
      </c>
      <c r="L31" s="19">
        <v>40359</v>
      </c>
      <c r="M31" s="19"/>
    </row>
  </sheetData>
  <sheetProtection selectLockedCells="1" selectUnlockedCells="1"/>
  <mergeCells count="2">
    <mergeCell ref="A30:M30"/>
    <mergeCell ref="L31:M3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(fichier xls)</dc:title>
  <dc:subject/>
  <dc:creator/>
  <cp:keywords/>
  <dc:description/>
  <cp:lastModifiedBy>El idrissi</cp:lastModifiedBy>
  <dcterms:created xsi:type="dcterms:W3CDTF">2010-04-06T11:48:02Z</dcterms:created>
  <dcterms:modified xsi:type="dcterms:W3CDTF">2010-06-30T16:33:53Z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Mots cle">
    <vt:lpwstr>12;#</vt:lpwstr>
  </property>
  <property fmtid="{D5CDD505-2E9C-101B-9397-08002B2CF9AE}" pid="4" name="Nom du fichier mig">
    <vt:lpwstr>1388_treasurydebtannualseries2009_act_m06_2010.xls</vt:lpwstr>
  </property>
  <property fmtid="{D5CDD505-2E9C-101B-9397-08002B2CF9AE}" pid="5" name="Date de validi">
    <vt:lpwstr>2010-06-30T15:42:00Z</vt:lpwstr>
  </property>
  <property fmtid="{D5CDD505-2E9C-101B-9397-08002B2CF9AE}" pid="6" name="Visibili">
    <vt:lpwstr>Caché</vt:lpwstr>
  </property>
  <property fmtid="{D5CDD505-2E9C-101B-9397-08002B2CF9AE}" pid="7" name="Dossi">
    <vt:lpwstr>30;#</vt:lpwstr>
  </property>
  <property fmtid="{D5CDD505-2E9C-101B-9397-08002B2CF9AE}" pid="8" name="Descriptio">
    <vt:lpwstr>Public Debt (fichier xls)</vt:lpwstr>
  </property>
  <property fmtid="{D5CDD505-2E9C-101B-9397-08002B2CF9AE}" pid="9" name="Date de fin de validi">
    <vt:lpwstr>2099-12-31T00:00:00Z</vt:lpwstr>
  </property>
  <property fmtid="{D5CDD505-2E9C-101B-9397-08002B2CF9AE}" pid="10" name="Type de docume">
    <vt:lpwstr>18</vt:lpwstr>
  </property>
  <property fmtid="{D5CDD505-2E9C-101B-9397-08002B2CF9AE}" pid="11" name="Thèm">
    <vt:lpwstr>24</vt:lpwstr>
  </property>
  <property fmtid="{D5CDD505-2E9C-101B-9397-08002B2CF9AE}" pid="12" name="Lang">
    <vt:lpwstr>Anglais</vt:lpwstr>
  </property>
  <property fmtid="{D5CDD505-2E9C-101B-9397-08002B2CF9AE}" pid="13" name="Produit p">
    <vt:lpwstr>9</vt:lpwstr>
  </property>
  <property fmtid="{D5CDD505-2E9C-101B-9397-08002B2CF9AE}" pid="14" name="idd">
    <vt:lpwstr>4217.00000000000</vt:lpwstr>
  </property>
  <property fmtid="{D5CDD505-2E9C-101B-9397-08002B2CF9AE}" pid="15" name="xd_Signatu">
    <vt:lpwstr/>
  </property>
  <property fmtid="{D5CDD505-2E9C-101B-9397-08002B2CF9AE}" pid="16" name="Couvertu">
    <vt:lpwstr/>
  </property>
  <property fmtid="{D5CDD505-2E9C-101B-9397-08002B2CF9AE}" pid="17" name="Cibl">
    <vt:lpwstr/>
  </property>
  <property fmtid="{D5CDD505-2E9C-101B-9397-08002B2CF9AE}" pid="18" name="TemplateU">
    <vt:lpwstr/>
  </property>
  <property fmtid="{D5CDD505-2E9C-101B-9397-08002B2CF9AE}" pid="19" name="Concou">
    <vt:lpwstr/>
  </property>
  <property fmtid="{D5CDD505-2E9C-101B-9397-08002B2CF9AE}" pid="20" name="Ord">
    <vt:lpwstr>369700.000000000</vt:lpwstr>
  </property>
  <property fmtid="{D5CDD505-2E9C-101B-9397-08002B2CF9AE}" pid="21" name="xd_Prog">
    <vt:lpwstr/>
  </property>
  <property fmtid="{D5CDD505-2E9C-101B-9397-08002B2CF9AE}" pid="22" name="Audiences ciblé">
    <vt:lpwstr/>
  </property>
  <property fmtid="{D5CDD505-2E9C-101B-9397-08002B2CF9AE}" pid="23" name="dt">
    <vt:lpwstr>dtfe</vt:lpwstr>
  </property>
  <property fmtid="{D5CDD505-2E9C-101B-9397-08002B2CF9AE}" pid="24" name="_SourceU">
    <vt:lpwstr/>
  </property>
  <property fmtid="{D5CDD505-2E9C-101B-9397-08002B2CF9AE}" pid="25" name="_SharedFileInd">
    <vt:lpwstr/>
  </property>
  <property fmtid="{D5CDD505-2E9C-101B-9397-08002B2CF9AE}" pid="26" name="Directi">
    <vt:lpwstr>dtfe</vt:lpwstr>
  </property>
  <property fmtid="{D5CDD505-2E9C-101B-9397-08002B2CF9AE}" pid="27" name="Ye">
    <vt:lpwstr>2010</vt:lpwstr>
  </property>
  <property fmtid="{D5CDD505-2E9C-101B-9397-08002B2CF9AE}" pid="28" name="SearchMetaExpirationda">
    <vt:lpwstr>2099-12-31T00:00:00Z</vt:lpwstr>
  </property>
  <property fmtid="{D5CDD505-2E9C-101B-9397-08002B2CF9AE}" pid="29" name="SearchMetaPublishingsda">
    <vt:lpwstr>2010-06-30T15:42:00Z</vt:lpwstr>
  </property>
  <property fmtid="{D5CDD505-2E9C-101B-9397-08002B2CF9AE}" pid="30" name="Langu">
    <vt:lpwstr>3</vt:lpwstr>
  </property>
  <property fmtid="{D5CDD505-2E9C-101B-9397-08002B2CF9AE}" pid="31" name="Directio">
    <vt:lpwstr>6</vt:lpwstr>
  </property>
  <property fmtid="{D5CDD505-2E9C-101B-9397-08002B2CF9AE}" pid="32" name="Typ">
    <vt:lpwstr>18;#Tableaux</vt:lpwstr>
  </property>
  <property fmtid="{D5CDD505-2E9C-101B-9397-08002B2CF9AE}" pid="33" name="Visib">
    <vt:lpwstr>1</vt:lpwstr>
  </property>
  <property fmtid="{D5CDD505-2E9C-101B-9397-08002B2CF9AE}" pid="34" name="The">
    <vt:lpwstr>24</vt:lpwstr>
  </property>
</Properties>
</file>